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 activeTab="6"/>
  </bookViews>
  <sheets>
    <sheet name="2014" sheetId="11" r:id="rId1"/>
    <sheet name="2015" sheetId="12" r:id="rId2"/>
    <sheet name="2016" sheetId="13" r:id="rId3"/>
    <sheet name="2018" sheetId="14" r:id="rId4"/>
    <sheet name="2019" sheetId="15" r:id="rId5"/>
    <sheet name="2020" sheetId="16" r:id="rId6"/>
    <sheet name="2021" sheetId="17" r:id="rId7"/>
  </sheets>
  <definedNames>
    <definedName name="_xlnm._FilterDatabase" localSheetId="0" hidden="1">'2014'!$C$10:$C$160</definedName>
    <definedName name="_xlnm._FilterDatabase" localSheetId="1" hidden="1">'2015'!$A$103:$M$123</definedName>
    <definedName name="_xlnm._FilterDatabase" localSheetId="2" hidden="1">'2016'!#REF!</definedName>
    <definedName name="_xlnm._FilterDatabase" localSheetId="3" hidden="1">'2018'!#REF!</definedName>
    <definedName name="_xlnm._FilterDatabase" localSheetId="4" hidden="1">'2019'!#REF!</definedName>
    <definedName name="_xlnm._FilterDatabase" localSheetId="5" hidden="1">'2020'!#REF!</definedName>
    <definedName name="_xlnm._FilterDatabase" localSheetId="6" hidden="1">'2021'!#REF!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3" i="17"/>
  <c r="J42"/>
  <c r="A42"/>
  <c r="A43" s="1"/>
  <c r="J41"/>
  <c r="J38"/>
  <c r="A41"/>
  <c r="J40"/>
  <c r="A40"/>
  <c r="J39"/>
  <c r="A39"/>
  <c r="A38"/>
  <c r="J37"/>
  <c r="J36"/>
  <c r="A37"/>
  <c r="A36"/>
  <c r="J35"/>
  <c r="A35"/>
  <c r="J34"/>
  <c r="A34"/>
  <c r="J33"/>
  <c r="A33"/>
  <c r="J32"/>
  <c r="A32"/>
  <c r="J31"/>
  <c r="A31"/>
  <c r="J30"/>
  <c r="A30"/>
  <c r="J29"/>
  <c r="A29"/>
  <c r="J28"/>
  <c r="A28"/>
  <c r="J27"/>
  <c r="J26"/>
  <c r="A26"/>
  <c r="A27" s="1"/>
  <c r="J23"/>
  <c r="J25"/>
  <c r="J24"/>
  <c r="J22"/>
  <c r="J21"/>
  <c r="J20"/>
  <c r="A20"/>
  <c r="A21" s="1"/>
  <c r="A22" s="1"/>
  <c r="J19"/>
  <c r="J18"/>
  <c r="A18"/>
  <c r="A19" s="1"/>
  <c r="J17"/>
  <c r="A17"/>
  <c r="A15"/>
  <c r="J16"/>
  <c r="A16"/>
  <c r="J15"/>
  <c r="J14"/>
  <c r="A14"/>
  <c r="A13"/>
  <c r="J13"/>
  <c r="J12"/>
  <c r="A12"/>
  <c r="J11"/>
  <c r="E1"/>
  <c r="J131" i="16"/>
  <c r="A131"/>
  <c r="J130"/>
  <c r="A130"/>
  <c r="J129"/>
  <c r="A129"/>
  <c r="J128"/>
  <c r="A128"/>
  <c r="J127"/>
  <c r="A127"/>
  <c r="J126"/>
  <c r="A126"/>
  <c r="J124"/>
  <c r="J125"/>
  <c r="A124"/>
  <c r="A125" s="1"/>
  <c r="A123"/>
  <c r="J123"/>
  <c r="J122"/>
  <c r="A122"/>
  <c r="J121"/>
  <c r="A121"/>
  <c r="J120"/>
  <c r="A120"/>
  <c r="J119"/>
  <c r="A119"/>
  <c r="J118"/>
  <c r="A118"/>
  <c r="A117"/>
  <c r="A116"/>
  <c r="J116"/>
  <c r="J117"/>
  <c r="J115"/>
  <c r="J114"/>
  <c r="J113"/>
  <c r="J112"/>
  <c r="J45" i="17" l="1"/>
  <c r="A23"/>
  <c r="A24"/>
  <c r="A25" s="1"/>
  <c r="J111" i="16"/>
  <c r="J110"/>
  <c r="J109" l="1"/>
  <c r="J108"/>
  <c r="J107" l="1"/>
  <c r="J106"/>
  <c r="J105" l="1"/>
  <c r="J104"/>
  <c r="J103" l="1"/>
  <c r="J102"/>
  <c r="J101"/>
  <c r="J100"/>
  <c r="J99" l="1"/>
  <c r="J98"/>
  <c r="J97" l="1"/>
  <c r="J96"/>
  <c r="A94" l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J95"/>
  <c r="J94"/>
  <c r="J93"/>
  <c r="J92"/>
  <c r="A92"/>
  <c r="A93" s="1"/>
  <c r="A91"/>
  <c r="J91"/>
  <c r="J90"/>
  <c r="J85"/>
  <c r="J84"/>
  <c r="J133" l="1"/>
  <c r="J83"/>
  <c r="J82" l="1"/>
  <c r="J81" l="1"/>
  <c r="J80"/>
  <c r="J79"/>
  <c r="J78"/>
  <c r="J77"/>
  <c r="J76"/>
  <c r="J75"/>
  <c r="J74" l="1"/>
  <c r="J73"/>
  <c r="J72"/>
  <c r="J71"/>
  <c r="J70"/>
  <c r="J69"/>
  <c r="J68" l="1"/>
  <c r="J67"/>
  <c r="J66" l="1"/>
  <c r="J65"/>
  <c r="J64" l="1"/>
  <c r="J63" l="1"/>
  <c r="J61" l="1"/>
  <c r="J62"/>
  <c r="J60" l="1"/>
  <c r="J59"/>
  <c r="J58" l="1"/>
  <c r="J57"/>
  <c r="J56" l="1"/>
  <c r="J55"/>
  <c r="J48" l="1"/>
  <c r="J52"/>
  <c r="J54" l="1"/>
  <c r="J53"/>
  <c r="J51" l="1"/>
  <c r="J50" l="1"/>
  <c r="J49"/>
  <c r="J20" l="1"/>
  <c r="J47"/>
  <c r="J45" l="1"/>
  <c r="J44"/>
  <c r="J46"/>
  <c r="J30"/>
  <c r="J43" l="1"/>
  <c r="A42" l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J42"/>
  <c r="J41" l="1"/>
  <c r="J87" s="1"/>
  <c r="J36" l="1"/>
  <c r="J35"/>
  <c r="J34" l="1"/>
  <c r="J33"/>
  <c r="J32" l="1"/>
  <c r="J31"/>
  <c r="J29" l="1"/>
  <c r="J28" l="1"/>
  <c r="J27"/>
  <c r="J25" l="1"/>
  <c r="J19"/>
  <c r="A20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J26"/>
  <c r="J24" l="1"/>
  <c r="J23"/>
  <c r="J22" l="1"/>
  <c r="J21"/>
  <c r="J38" l="1"/>
  <c r="J14" l="1"/>
  <c r="J13"/>
  <c r="J12" l="1"/>
  <c r="J11" l="1"/>
  <c r="J16" s="1"/>
  <c r="E1"/>
  <c r="J173" i="15" l="1"/>
  <c r="J172" l="1"/>
  <c r="A172"/>
  <c r="A173" s="1"/>
  <c r="J171"/>
  <c r="J170" l="1"/>
  <c r="J169"/>
  <c r="J168" l="1"/>
  <c r="A168"/>
  <c r="J167"/>
  <c r="J165" l="1"/>
  <c r="A165"/>
  <c r="J166"/>
  <c r="J164" l="1"/>
  <c r="J163" l="1"/>
  <c r="J162"/>
  <c r="J161" l="1"/>
  <c r="A161"/>
  <c r="A162" s="1"/>
  <c r="A163" s="1"/>
  <c r="J160"/>
  <c r="J159" l="1"/>
  <c r="J152" l="1"/>
  <c r="A152"/>
  <c r="J151"/>
  <c r="J150" l="1"/>
  <c r="J149" l="1"/>
  <c r="J158" l="1"/>
  <c r="A158"/>
  <c r="A159" s="1"/>
  <c r="J157"/>
  <c r="J175" s="1"/>
  <c r="J148"/>
  <c r="J147" l="1"/>
  <c r="J146"/>
  <c r="J145" l="1"/>
  <c r="A145"/>
  <c r="J144"/>
  <c r="J143" l="1"/>
  <c r="A143"/>
  <c r="J142"/>
  <c r="J141" l="1"/>
  <c r="J140"/>
  <c r="J139" l="1"/>
  <c r="J138" l="1"/>
  <c r="A138"/>
  <c r="J137"/>
  <c r="J136"/>
  <c r="A136"/>
  <c r="J135"/>
  <c r="J134" l="1"/>
  <c r="J133"/>
  <c r="J132" l="1"/>
  <c r="A132"/>
  <c r="J131"/>
  <c r="J130" l="1"/>
  <c r="J129"/>
  <c r="J128" l="1"/>
  <c r="J127"/>
  <c r="J126" l="1"/>
  <c r="J125" l="1"/>
  <c r="A125"/>
  <c r="A126" s="1"/>
  <c r="J124" l="1"/>
  <c r="J123"/>
  <c r="A123"/>
  <c r="J122"/>
  <c r="J154" l="1"/>
  <c r="J117"/>
  <c r="J115"/>
  <c r="J113"/>
  <c r="J116"/>
  <c r="J114"/>
  <c r="J112" l="1"/>
  <c r="A112"/>
  <c r="A113" s="1"/>
  <c r="J111" l="1"/>
  <c r="J110"/>
  <c r="J109" l="1"/>
  <c r="A109"/>
  <c r="J108"/>
  <c r="J107" l="1"/>
  <c r="J106"/>
  <c r="J103" l="1"/>
  <c r="J102"/>
  <c r="J105" l="1"/>
  <c r="J104"/>
  <c r="J101" l="1"/>
  <c r="J100"/>
  <c r="J99" l="1"/>
  <c r="J98"/>
  <c r="J97" l="1"/>
  <c r="J96"/>
  <c r="J95" l="1"/>
  <c r="J94" l="1"/>
  <c r="J93"/>
  <c r="J92" l="1"/>
  <c r="A92"/>
  <c r="J91"/>
  <c r="J90" l="1"/>
  <c r="J89"/>
  <c r="J88" l="1"/>
  <c r="J87"/>
  <c r="A87"/>
  <c r="A88" s="1"/>
  <c r="J86" l="1"/>
  <c r="J85"/>
  <c r="J84"/>
  <c r="J83" l="1"/>
  <c r="A83"/>
  <c r="J82"/>
  <c r="J119" l="1"/>
  <c r="J77"/>
  <c r="A77"/>
  <c r="J76"/>
  <c r="J75" l="1"/>
  <c r="A75"/>
  <c r="J74"/>
  <c r="J73" l="1"/>
  <c r="J72"/>
  <c r="J71"/>
  <c r="J70"/>
  <c r="A43" l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J69" l="1"/>
  <c r="J68"/>
  <c r="J67" l="1"/>
  <c r="J66" l="1"/>
  <c r="J65"/>
  <c r="J64" l="1"/>
  <c r="J63"/>
  <c r="J62" l="1"/>
  <c r="J61" l="1"/>
  <c r="J60"/>
  <c r="J59" l="1"/>
  <c r="J58"/>
  <c r="J57" l="1"/>
  <c r="J56"/>
  <c r="J55" l="1"/>
  <c r="J54"/>
  <c r="J53" l="1"/>
  <c r="J52" l="1"/>
  <c r="J51" l="1"/>
  <c r="J50" l="1"/>
  <c r="J49" l="1"/>
  <c r="J48"/>
  <c r="J47" l="1"/>
  <c r="J46" l="1"/>
  <c r="J44" l="1"/>
  <c r="J45"/>
  <c r="J42" l="1"/>
  <c r="J43"/>
  <c r="J37"/>
  <c r="J79" l="1"/>
  <c r="J36"/>
  <c r="J31"/>
  <c r="J35" l="1"/>
  <c r="J34" l="1"/>
  <c r="J33"/>
  <c r="J32" l="1"/>
  <c r="J30"/>
  <c r="J29" l="1"/>
  <c r="J28"/>
  <c r="J27" l="1"/>
  <c r="J26"/>
  <c r="J25" l="1"/>
  <c r="J24"/>
  <c r="J23" l="1"/>
  <c r="J22"/>
  <c r="J21" l="1"/>
  <c r="J20"/>
  <c r="J19" l="1"/>
  <c r="J18"/>
  <c r="J17" l="1"/>
  <c r="J16"/>
  <c r="J15" l="1"/>
  <c r="J14"/>
  <c r="J13" l="1"/>
  <c r="J12" l="1"/>
  <c r="J11" l="1"/>
  <c r="J39" s="1"/>
  <c r="E1"/>
  <c r="J19" i="14" l="1"/>
  <c r="J18"/>
  <c r="J17"/>
  <c r="J16"/>
  <c r="J15"/>
  <c r="J14" l="1"/>
  <c r="J13" l="1"/>
  <c r="J12"/>
  <c r="J11"/>
  <c r="E1"/>
  <c r="J191" i="13"/>
  <c r="J190"/>
  <c r="J189"/>
  <c r="J188"/>
  <c r="J187"/>
  <c r="J21" i="14" l="1"/>
  <c r="J186" i="13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28" i="12"/>
  <c r="J129"/>
  <c r="J132"/>
  <c r="J133"/>
  <c r="J134"/>
  <c r="J135"/>
  <c r="J136"/>
  <c r="J137"/>
  <c r="J138"/>
  <c r="J139"/>
  <c r="J140"/>
  <c r="J145"/>
  <c r="J147"/>
  <c r="J148"/>
  <c r="J150"/>
  <c r="J152"/>
  <c r="J154"/>
  <c r="J155"/>
  <c r="J156"/>
  <c r="J157"/>
  <c r="J158"/>
  <c r="J159"/>
  <c r="J153"/>
  <c r="J151"/>
  <c r="J149"/>
  <c r="J146"/>
  <c r="J144"/>
  <c r="J143"/>
  <c r="J142"/>
  <c r="J141"/>
  <c r="J131"/>
  <c r="J130"/>
  <c r="J168"/>
  <c r="J169"/>
  <c r="J170"/>
  <c r="J171"/>
  <c r="J172"/>
  <c r="J173"/>
  <c r="J174"/>
  <c r="J175"/>
  <c r="J177"/>
  <c r="J178"/>
  <c r="J180"/>
  <c r="J181"/>
  <c r="J183"/>
  <c r="J189"/>
  <c r="J191"/>
  <c r="J193"/>
  <c r="J196"/>
  <c r="J195"/>
  <c r="J194"/>
  <c r="J192"/>
  <c r="J190"/>
  <c r="J188"/>
  <c r="J187"/>
  <c r="J186"/>
  <c r="J185"/>
  <c r="J184"/>
  <c r="J182"/>
  <c r="J179"/>
  <c r="J176"/>
  <c r="J167"/>
  <c r="J166"/>
  <c r="J165"/>
  <c r="J164"/>
  <c r="J201"/>
  <c r="J202"/>
  <c r="J203"/>
  <c r="J204"/>
  <c r="J205"/>
  <c r="J206"/>
  <c r="J207"/>
  <c r="J208"/>
  <c r="J209"/>
  <c r="J210"/>
  <c r="J211"/>
  <c r="J212"/>
  <c r="J213"/>
  <c r="J216"/>
  <c r="J217"/>
  <c r="J218"/>
  <c r="J219"/>
  <c r="J221"/>
  <c r="J225"/>
  <c r="J229"/>
  <c r="J230"/>
  <c r="J237"/>
  <c r="J236"/>
  <c r="J235"/>
  <c r="J234"/>
  <c r="J233"/>
  <c r="J232"/>
  <c r="J231"/>
  <c r="J228"/>
  <c r="J227"/>
  <c r="J226"/>
  <c r="J224"/>
  <c r="J223"/>
  <c r="J222"/>
  <c r="J220"/>
  <c r="J215"/>
  <c r="J214"/>
  <c r="J161" i="13"/>
  <c r="J242" i="12"/>
  <c r="J243"/>
  <c r="J244"/>
  <c r="J245"/>
  <c r="J246"/>
  <c r="J247"/>
  <c r="J248"/>
  <c r="J249"/>
  <c r="J250"/>
  <c r="J251"/>
  <c r="J252"/>
  <c r="J253"/>
  <c r="J255"/>
  <c r="J256"/>
  <c r="J258"/>
  <c r="J264"/>
  <c r="J265"/>
  <c r="J266"/>
  <c r="J267"/>
  <c r="J271"/>
  <c r="J274"/>
  <c r="J275"/>
  <c r="J278"/>
  <c r="J284"/>
  <c r="J283"/>
  <c r="J282"/>
  <c r="J281"/>
  <c r="J280"/>
  <c r="J279"/>
  <c r="J277"/>
  <c r="J276"/>
  <c r="J273"/>
  <c r="J272"/>
  <c r="J270"/>
  <c r="J269"/>
  <c r="J268"/>
  <c r="J263"/>
  <c r="J262"/>
  <c r="J261"/>
  <c r="J260"/>
  <c r="J259"/>
  <c r="J257"/>
  <c r="J254"/>
  <c r="J437"/>
  <c r="J438"/>
  <c r="J439"/>
  <c r="J440"/>
  <c r="J441"/>
  <c r="J442"/>
  <c r="J443"/>
  <c r="J444"/>
  <c r="J445"/>
  <c r="J446"/>
  <c r="J447"/>
  <c r="J448"/>
  <c r="J449"/>
  <c r="J404"/>
  <c r="J450"/>
  <c r="J451"/>
  <c r="J454"/>
  <c r="J462"/>
  <c r="J463"/>
  <c r="J464"/>
  <c r="J469"/>
  <c r="J470"/>
  <c r="J472"/>
  <c r="J471"/>
  <c r="J468"/>
  <c r="J467"/>
  <c r="J466"/>
  <c r="J465"/>
  <c r="J461"/>
  <c r="J460"/>
  <c r="J459"/>
  <c r="J458"/>
  <c r="J457"/>
  <c r="J456"/>
  <c r="J455"/>
  <c r="J453"/>
  <c r="J452"/>
  <c r="J160" i="13"/>
  <c r="J159"/>
  <c r="J158"/>
  <c r="J155"/>
  <c r="J154"/>
  <c r="J153"/>
  <c r="J152"/>
  <c r="J149"/>
  <c r="J148"/>
  <c r="J432" i="12"/>
  <c r="J431"/>
  <c r="J430"/>
  <c r="J429"/>
  <c r="J428"/>
  <c r="J427"/>
  <c r="J426"/>
  <c r="J425"/>
  <c r="J423"/>
  <c r="J424"/>
  <c r="J422"/>
  <c r="J421"/>
  <c r="J420"/>
  <c r="J419"/>
  <c r="J418"/>
  <c r="J417"/>
  <c r="J416"/>
  <c r="J415"/>
  <c r="J414"/>
  <c r="J413"/>
  <c r="J412"/>
  <c r="J411"/>
  <c r="J410"/>
  <c r="J409"/>
  <c r="J408"/>
  <c r="J11" i="13"/>
  <c r="J12"/>
  <c r="J13"/>
  <c r="J14"/>
  <c r="J16"/>
  <c r="J17"/>
  <c r="J18"/>
  <c r="J19"/>
  <c r="J20"/>
  <c r="J23"/>
  <c r="J24"/>
  <c r="J25"/>
  <c r="J26"/>
  <c r="J27"/>
  <c r="J28"/>
  <c r="J29"/>
  <c r="J31"/>
  <c r="J32"/>
  <c r="J33"/>
  <c r="J34"/>
  <c r="J35"/>
  <c r="J30"/>
  <c r="J22"/>
  <c r="J21"/>
  <c r="J15"/>
  <c r="J40"/>
  <c r="J41"/>
  <c r="J42"/>
  <c r="J44"/>
  <c r="J45"/>
  <c r="J46"/>
  <c r="J47"/>
  <c r="J48"/>
  <c r="J50"/>
  <c r="J51"/>
  <c r="J52"/>
  <c r="J53"/>
  <c r="J55"/>
  <c r="J54"/>
  <c r="J56"/>
  <c r="J57"/>
  <c r="J59"/>
  <c r="J60"/>
  <c r="J63"/>
  <c r="J64"/>
  <c r="J65"/>
  <c r="J66"/>
  <c r="J68"/>
  <c r="J69"/>
  <c r="J70"/>
  <c r="J71"/>
  <c r="J67"/>
  <c r="J62"/>
  <c r="J61"/>
  <c r="J58"/>
  <c r="J49"/>
  <c r="J43"/>
  <c r="J77"/>
  <c r="J76"/>
  <c r="J78"/>
  <c r="J79"/>
  <c r="J80"/>
  <c r="J81"/>
  <c r="J83"/>
  <c r="J82"/>
  <c r="J85"/>
  <c r="J87"/>
  <c r="J88"/>
  <c r="J89"/>
  <c r="J90"/>
  <c r="J91"/>
  <c r="J92"/>
  <c r="J93"/>
  <c r="J94"/>
  <c r="J96"/>
  <c r="J107"/>
  <c r="J98"/>
  <c r="J99"/>
  <c r="J100"/>
  <c r="J103"/>
  <c r="J106"/>
  <c r="J109"/>
  <c r="J108"/>
  <c r="J105"/>
  <c r="J104"/>
  <c r="J102"/>
  <c r="J101"/>
  <c r="J97"/>
  <c r="J95"/>
  <c r="J86"/>
  <c r="J84"/>
  <c r="J151"/>
  <c r="J150"/>
  <c r="J156"/>
  <c r="J157"/>
  <c r="J142"/>
  <c r="J141"/>
  <c r="J14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E1"/>
  <c r="J132"/>
  <c r="J133"/>
  <c r="J134"/>
  <c r="J135"/>
  <c r="J136"/>
  <c r="J137"/>
  <c r="J138"/>
  <c r="J139"/>
  <c r="J140"/>
  <c r="J131"/>
  <c r="J407" i="12"/>
  <c r="J406"/>
  <c r="J405"/>
  <c r="J398"/>
  <c r="J399"/>
  <c r="J397"/>
  <c r="J396"/>
  <c r="J395"/>
  <c r="J394"/>
  <c r="J393"/>
  <c r="J392"/>
  <c r="J391"/>
  <c r="J37" i="13" l="1"/>
  <c r="J161" i="12"/>
  <c r="J73" i="13"/>
  <c r="J193"/>
  <c r="J198" i="12"/>
  <c r="J239"/>
  <c r="J286"/>
  <c r="J434"/>
  <c r="J474"/>
  <c r="J111" i="13"/>
  <c r="J145"/>
  <c r="J382" i="12"/>
  <c r="J381"/>
  <c r="J385"/>
  <c r="J383"/>
  <c r="J384"/>
  <c r="J376"/>
  <c r="J375"/>
  <c r="J378"/>
  <c r="J377"/>
  <c r="J374"/>
  <c r="J373"/>
  <c r="J380"/>
  <c r="J379"/>
  <c r="J388"/>
  <c r="J387"/>
  <c r="J295"/>
  <c r="J298"/>
  <c r="J301"/>
  <c r="J319"/>
  <c r="J320"/>
  <c r="J321"/>
  <c r="J390"/>
  <c r="J389"/>
  <c r="J372"/>
  <c r="J371"/>
  <c r="J370"/>
  <c r="J369"/>
  <c r="J368"/>
  <c r="J367"/>
  <c r="J366"/>
  <c r="J365"/>
  <c r="J364"/>
  <c r="J363"/>
  <c r="J327"/>
  <c r="J329"/>
  <c r="J328"/>
  <c r="J331"/>
  <c r="J330"/>
  <c r="J333"/>
  <c r="J332"/>
  <c r="J334"/>
  <c r="J335"/>
  <c r="J337"/>
  <c r="J336"/>
  <c r="J338"/>
  <c r="J339"/>
  <c r="J340"/>
  <c r="J341"/>
  <c r="J342"/>
  <c r="J343"/>
  <c r="J344"/>
  <c r="J345"/>
  <c r="J346"/>
  <c r="J123"/>
  <c r="J113"/>
  <c r="J122"/>
  <c r="J120"/>
  <c r="J116"/>
  <c r="J114"/>
  <c r="J108"/>
  <c r="J104"/>
  <c r="J115"/>
  <c r="J121"/>
  <c r="J119"/>
  <c r="J118"/>
  <c r="J117"/>
  <c r="J112"/>
  <c r="J111"/>
  <c r="J110"/>
  <c r="J109"/>
  <c r="J107"/>
  <c r="J106"/>
  <c r="J105"/>
  <c r="J348"/>
  <c r="J347"/>
  <c r="J350"/>
  <c r="J349"/>
  <c r="J352"/>
  <c r="J351"/>
  <c r="J354"/>
  <c r="J353"/>
  <c r="J361"/>
  <c r="J362"/>
  <c r="J355"/>
  <c r="J356"/>
  <c r="J103"/>
  <c r="J102"/>
  <c r="J101"/>
  <c r="J100"/>
  <c r="J99"/>
  <c r="J358" l="1"/>
  <c r="J386"/>
  <c r="J401" s="1"/>
  <c r="J289"/>
  <c r="J290"/>
  <c r="J291"/>
  <c r="J292"/>
  <c r="J293"/>
  <c r="J294"/>
  <c r="J296"/>
  <c r="J297"/>
  <c r="J300"/>
  <c r="J299"/>
  <c r="J302"/>
  <c r="J305"/>
  <c r="J312"/>
  <c r="J303"/>
  <c r="J304"/>
  <c r="J306"/>
  <c r="J307"/>
  <c r="J318"/>
  <c r="J314"/>
  <c r="J308"/>
  <c r="J309"/>
  <c r="J310"/>
  <c r="J311"/>
  <c r="J313"/>
  <c r="J315"/>
  <c r="J317"/>
  <c r="J316"/>
  <c r="J322"/>
  <c r="J98"/>
  <c r="J324" l="1"/>
  <c r="J97"/>
  <c r="J96"/>
  <c r="J85"/>
  <c r="J84"/>
  <c r="J83"/>
  <c r="J82"/>
  <c r="J81"/>
  <c r="J80"/>
  <c r="J79"/>
  <c r="J78"/>
  <c r="J77"/>
  <c r="J76"/>
  <c r="J75"/>
  <c r="J74"/>
  <c r="J73"/>
  <c r="J72"/>
  <c r="J89"/>
  <c r="J95"/>
  <c r="J94"/>
  <c r="J91"/>
  <c r="J92"/>
  <c r="J93"/>
  <c r="J90"/>
  <c r="J71"/>
  <c r="J125" l="1"/>
  <c r="J70"/>
  <c r="J69" l="1"/>
  <c r="J68" l="1"/>
  <c r="J67" l="1"/>
  <c r="J66" l="1"/>
  <c r="J65" l="1"/>
  <c r="J64"/>
  <c r="J62"/>
  <c r="J63"/>
  <c r="J61" l="1"/>
  <c r="J60"/>
  <c r="J59"/>
  <c r="J58"/>
  <c r="J57"/>
  <c r="J56"/>
  <c r="J55"/>
  <c r="J54"/>
  <c r="J53" l="1"/>
  <c r="J52" l="1"/>
  <c r="J51" l="1"/>
  <c r="J86" s="1"/>
  <c r="J47" l="1"/>
  <c r="J46" l="1"/>
  <c r="J45" l="1"/>
  <c r="J44"/>
  <c r="J43" l="1"/>
  <c r="J42"/>
  <c r="J41" l="1"/>
  <c r="J40"/>
  <c r="J39" l="1"/>
  <c r="J38"/>
  <c r="J37" l="1"/>
  <c r="J36"/>
  <c r="J35" l="1"/>
  <c r="J34"/>
  <c r="J33" l="1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50" i="11"/>
  <c r="J149"/>
  <c r="J48" i="12" l="1"/>
  <c r="J148" i="11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03"/>
  <c r="J23"/>
  <c r="J46"/>
  <c r="J50"/>
  <c r="J68"/>
  <c r="J71"/>
  <c r="J129"/>
  <c r="J124"/>
  <c r="J123"/>
  <c r="J93"/>
  <c r="J92"/>
  <c r="J86"/>
  <c r="J85"/>
  <c r="J84"/>
  <c r="J83"/>
  <c r="J82"/>
  <c r="J78"/>
  <c r="J77"/>
  <c r="J76"/>
  <c r="J75"/>
  <c r="J63"/>
  <c r="J52"/>
  <c r="J51"/>
  <c r="J48"/>
  <c r="J47"/>
  <c r="J45"/>
  <c r="J44"/>
  <c r="J43"/>
  <c r="J42"/>
  <c r="J41"/>
  <c r="J40"/>
  <c r="J38"/>
  <c r="J37"/>
  <c r="J36"/>
  <c r="J35"/>
  <c r="J30"/>
  <c r="J29"/>
  <c r="J24"/>
  <c r="J22"/>
  <c r="J21"/>
  <c r="J19"/>
  <c r="J107"/>
  <c r="J106"/>
  <c r="J104"/>
  <c r="J101"/>
  <c r="J89"/>
  <c r="J119"/>
  <c r="J120"/>
  <c r="J121"/>
  <c r="J122"/>
  <c r="J125"/>
  <c r="J126"/>
  <c r="J127"/>
  <c r="J128"/>
  <c r="J130"/>
  <c r="J118"/>
  <c r="J117"/>
  <c r="J116"/>
  <c r="J115"/>
  <c r="J111"/>
  <c r="J110"/>
  <c r="J109"/>
  <c r="J108"/>
  <c r="J105"/>
  <c r="J102"/>
  <c r="J100"/>
  <c r="J99"/>
  <c r="J98"/>
  <c r="J97"/>
  <c r="J96"/>
  <c r="J95"/>
  <c r="J94"/>
  <c r="J91"/>
  <c r="J90"/>
  <c r="J88"/>
  <c r="J87"/>
  <c r="J74"/>
  <c r="J73"/>
  <c r="J72"/>
  <c r="J70"/>
  <c r="J69"/>
  <c r="J67"/>
  <c r="J66"/>
  <c r="J65"/>
  <c r="J64"/>
  <c r="J62"/>
  <c r="J61"/>
  <c r="J60"/>
  <c r="J59"/>
  <c r="J58"/>
  <c r="J57"/>
  <c r="J56"/>
  <c r="J49"/>
  <c r="J39"/>
  <c r="J31"/>
  <c r="J28"/>
  <c r="J27"/>
  <c r="J26"/>
  <c r="J25"/>
  <c r="J20"/>
  <c r="J18"/>
  <c r="J17"/>
  <c r="J16"/>
  <c r="J15"/>
  <c r="J14"/>
  <c r="J13"/>
  <c r="J12"/>
  <c r="J11"/>
  <c r="J151" l="1"/>
  <c r="J32"/>
  <c r="J112" l="1"/>
  <c r="J53"/>
  <c r="J79" l="1"/>
</calcChain>
</file>

<file path=xl/sharedStrings.xml><?xml version="1.0" encoding="utf-8"?>
<sst xmlns="http://schemas.openxmlformats.org/spreadsheetml/2006/main" count="3408" uniqueCount="54">
  <si>
    <t>S.No.</t>
  </si>
  <si>
    <t>Date</t>
  </si>
  <si>
    <t>ENTRY</t>
  </si>
  <si>
    <t>SCRIPT</t>
  </si>
  <si>
    <t>STATUS</t>
  </si>
  <si>
    <t>TARGET MET</t>
  </si>
  <si>
    <t>TARGET</t>
  </si>
  <si>
    <t>SL</t>
  </si>
  <si>
    <t>ACTION</t>
  </si>
  <si>
    <t>SELL</t>
  </si>
  <si>
    <t>BUY</t>
  </si>
  <si>
    <t>SL TRIGGERED</t>
  </si>
  <si>
    <t>QUANTITY</t>
  </si>
  <si>
    <t>NET PROFIT /OCTOBER MONTH 2014</t>
  </si>
  <si>
    <t>GOLDM</t>
  </si>
  <si>
    <t>SILVERM</t>
  </si>
  <si>
    <t>ALU MINI</t>
  </si>
  <si>
    <t>NET PROFIT /SEPTEMBER MONTH 2014</t>
  </si>
  <si>
    <t>NET PROFIT /NOVEMBER MONTH 2014</t>
  </si>
  <si>
    <t xml:space="preserve">“Disclaimer : Investment / trading in markets are subject to market risk. Past performance does not guarantee future results.” </t>
  </si>
  <si>
    <t>NET PROFIT /AUGUST MONTH 2014</t>
  </si>
  <si>
    <t>EXIT</t>
  </si>
  <si>
    <t>EXIT @ COST</t>
  </si>
  <si>
    <t>NET PROFIT /DECEMBER MONTH 2014</t>
  </si>
  <si>
    <t>PROFIT PER 5 LOT</t>
  </si>
  <si>
    <t>NET PROFIT /JANUARY-2015</t>
  </si>
  <si>
    <t>NET PROFIT /FEBRUARY-2015</t>
  </si>
  <si>
    <t>NET PROFIT /MARCH-2015</t>
  </si>
  <si>
    <t>NET PROFIT /SEPTEMBER-2015</t>
  </si>
  <si>
    <t>NET PROFIT /OCTOBER-2015</t>
  </si>
  <si>
    <t>NET PROFIT /AUGUST-2015</t>
  </si>
  <si>
    <t>NET PROFIT /NOVEMBER-2015</t>
  </si>
  <si>
    <t>NET PROFIT /MAY-2016</t>
  </si>
  <si>
    <t>NET PROFIT /APRIL-2016</t>
  </si>
  <si>
    <t>NET PROFIT /MARCH-2016</t>
  </si>
  <si>
    <t>NET PROFIT /FEBRUARY-2016</t>
  </si>
  <si>
    <t>NET PROFIT /JANUARY-2016</t>
  </si>
  <si>
    <t>NET PROFIT /DECEMBER-2015</t>
  </si>
  <si>
    <t>NET PROFIT /JULY-2015</t>
  </si>
  <si>
    <t>NET PROFIT JUNE-2015</t>
  </si>
  <si>
    <t>NET PROFIT /DECEMBER - 2018</t>
  </si>
  <si>
    <t>NET PROFIT /JANUARY - 2019</t>
  </si>
  <si>
    <t>NET PROFIT /FEBRUARY - 2019</t>
  </si>
  <si>
    <t xml:space="preserve">EXIT AT </t>
  </si>
  <si>
    <t>NET PROFIT /MARCH - 2019</t>
  </si>
  <si>
    <t>GOLD</t>
  </si>
  <si>
    <t>PROFIT PERLOT</t>
  </si>
  <si>
    <t>NET PROFIT /SEPTEMBER - 2020</t>
  </si>
  <si>
    <t>PARTIAL PROFIT</t>
  </si>
  <si>
    <t xml:space="preserve"> </t>
  </si>
  <si>
    <t>NET PROFIT /OCTOBER - 2020</t>
  </si>
  <si>
    <t>NET PROFIT /NOVEMBER - 2020</t>
  </si>
  <si>
    <t>NET PROFIT /DECEMBER - 2020</t>
  </si>
  <si>
    <t>NET PROFIT /JANUARY - 2020</t>
  </si>
</sst>
</file>

<file path=xl/styles.xml><?xml version="1.0" encoding="utf-8"?>
<styleSheet xmlns="http://schemas.openxmlformats.org/spreadsheetml/2006/main">
  <numFmts count="2">
    <numFmt numFmtId="164" formatCode="[$-409]d\-mmm\-yy;@"/>
    <numFmt numFmtId="165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Fill="1"/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5" borderId="1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/>
    <xf numFmtId="15" fontId="0" fillId="0" borderId="0" xfId="0" applyNumberFormat="1" applyBorder="1"/>
    <xf numFmtId="0" fontId="0" fillId="0" borderId="0" xfId="0" applyFill="1" applyBorder="1"/>
    <xf numFmtId="0" fontId="0" fillId="0" borderId="0" xfId="0"/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Protection="1"/>
    <xf numFmtId="0" fontId="0" fillId="0" borderId="0" xfId="0" applyProtection="1"/>
    <xf numFmtId="0" fontId="1" fillId="3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164" fontId="1" fillId="0" borderId="1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4" fillId="0" borderId="0" xfId="0" applyFont="1" applyAlignment="1" applyProtection="1">
      <alignment horizontal="center"/>
    </xf>
    <xf numFmtId="0" fontId="1" fillId="4" borderId="1" xfId="0" applyFont="1" applyFill="1" applyBorder="1" applyProtection="1"/>
    <xf numFmtId="0" fontId="0" fillId="0" borderId="1" xfId="0" applyBorder="1" applyProtection="1"/>
    <xf numFmtId="0" fontId="0" fillId="0" borderId="0" xfId="0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3" fillId="5" borderId="5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left"/>
    </xf>
    <xf numFmtId="0" fontId="0" fillId="5" borderId="6" xfId="0" applyFill="1" applyBorder="1" applyProtection="1"/>
    <xf numFmtId="0" fontId="5" fillId="0" borderId="1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1" fillId="6" borderId="0" xfId="0" applyFont="1" applyFill="1" applyBorder="1" applyAlignment="1" applyProtection="1">
      <alignment horizontal="center"/>
    </xf>
    <xf numFmtId="0" fontId="1" fillId="6" borderId="7" xfId="0" applyFont="1" applyFill="1" applyBorder="1" applyAlignment="1" applyProtection="1">
      <alignment horizontal="center"/>
    </xf>
    <xf numFmtId="0" fontId="2" fillId="6" borderId="8" xfId="0" applyFont="1" applyFill="1" applyBorder="1" applyAlignment="1" applyProtection="1">
      <alignment horizontal="center"/>
    </xf>
    <xf numFmtId="0" fontId="1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 applyProtection="1">
      <alignment horizontal="center"/>
    </xf>
    <xf numFmtId="1" fontId="1" fillId="6" borderId="1" xfId="0" applyNumberFormat="1" applyFont="1" applyFill="1" applyBorder="1" applyAlignment="1" applyProtection="1">
      <alignment horizontal="center"/>
    </xf>
    <xf numFmtId="165" fontId="1" fillId="0" borderId="1" xfId="0" applyNumberFormat="1" applyFont="1" applyFill="1" applyBorder="1" applyAlignment="1" applyProtection="1">
      <alignment horizontal="center"/>
    </xf>
    <xf numFmtId="1" fontId="5" fillId="0" borderId="1" xfId="0" applyNumberFormat="1" applyFont="1" applyFill="1" applyBorder="1" applyAlignment="1" applyProtection="1">
      <alignment horizontal="center"/>
    </xf>
    <xf numFmtId="1" fontId="6" fillId="0" borderId="1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left"/>
    </xf>
    <xf numFmtId="0" fontId="3" fillId="5" borderId="5" xfId="0" applyFont="1" applyFill="1" applyBorder="1" applyAlignment="1" applyProtection="1">
      <alignment horizontal="left"/>
    </xf>
    <xf numFmtId="0" fontId="3" fillId="5" borderId="6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152</xdr:row>
      <xdr:rowOff>114300</xdr:rowOff>
    </xdr:from>
    <xdr:to>
      <xdr:col>3</xdr:col>
      <xdr:colOff>28575</xdr:colOff>
      <xdr:row>158</xdr:row>
      <xdr:rowOff>161925</xdr:rowOff>
    </xdr:to>
    <xdr:pic>
      <xdr:nvPicPr>
        <xdr:cNvPr id="2" name="Picture 1" descr="D:\MONEY MARKET\CC AVENUE\BANNERS &amp; LOGO\performance Title Logo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716375"/>
          <a:ext cx="12858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9</xdr:row>
      <xdr:rowOff>38100</xdr:rowOff>
    </xdr:to>
    <xdr:pic>
      <xdr:nvPicPr>
        <xdr:cNvPr id="3" name="Picture 2" descr="D:\MONEY MARKET\CC AVENUE\BANNERS &amp; LOGO\BANNER-Title Image of Contact Us - Copy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73533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474</xdr:row>
      <xdr:rowOff>171450</xdr:rowOff>
    </xdr:from>
    <xdr:to>
      <xdr:col>2</xdr:col>
      <xdr:colOff>371475</xdr:colOff>
      <xdr:row>480</xdr:row>
      <xdr:rowOff>180975</xdr:rowOff>
    </xdr:to>
    <xdr:pic>
      <xdr:nvPicPr>
        <xdr:cNvPr id="2" name="Picture 1" descr="D:\MONEY MARKET\CC AVENUE\BANNERS &amp; LOGO\performance Title Logo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21593175"/>
          <a:ext cx="12858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9</xdr:row>
      <xdr:rowOff>38100</xdr:rowOff>
    </xdr:to>
    <xdr:pic>
      <xdr:nvPicPr>
        <xdr:cNvPr id="3" name="Picture 2" descr="D:\MONEY MARKET\CC AVENUE\BANNERS &amp; LOGO\BANNER-Title Image of Contact Us - Copy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73533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193</xdr:row>
      <xdr:rowOff>171450</xdr:rowOff>
    </xdr:from>
    <xdr:to>
      <xdr:col>2</xdr:col>
      <xdr:colOff>371475</xdr:colOff>
      <xdr:row>199</xdr:row>
      <xdr:rowOff>180975</xdr:rowOff>
    </xdr:to>
    <xdr:pic>
      <xdr:nvPicPr>
        <xdr:cNvPr id="2" name="Picture 1" descr="D:\MONEY MARKET\CC AVENUE\BANNERS &amp; LOGO\performance Title Logo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49063275"/>
          <a:ext cx="12858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9</xdr:row>
      <xdr:rowOff>38100</xdr:rowOff>
    </xdr:to>
    <xdr:pic>
      <xdr:nvPicPr>
        <xdr:cNvPr id="3" name="Picture 2" descr="D:\MONEY MARKET\CC AVENUE\BANNERS &amp; LOGO\BANNER-Title Image of Contact Us - Copy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73533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21</xdr:row>
      <xdr:rowOff>171450</xdr:rowOff>
    </xdr:from>
    <xdr:to>
      <xdr:col>2</xdr:col>
      <xdr:colOff>371475</xdr:colOff>
      <xdr:row>27</xdr:row>
      <xdr:rowOff>180975</xdr:rowOff>
    </xdr:to>
    <xdr:pic>
      <xdr:nvPicPr>
        <xdr:cNvPr id="2" name="Picture 1" descr="D:\MONEY MARKET\CC AVENUE\BANNERS &amp; LOGO\performance Title Logo.jpg">
          <a:extLst>
            <a:ext uri="{FF2B5EF4-FFF2-40B4-BE49-F238E27FC236}">
              <a16:creationId xmlns:a16="http://schemas.microsoft.com/office/drawing/2014/main" xmlns="" id="{7F2F5C8B-FF0D-486F-BE6E-45C9B6DD506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7223700"/>
          <a:ext cx="12858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9</xdr:row>
      <xdr:rowOff>38100</xdr:rowOff>
    </xdr:to>
    <xdr:pic>
      <xdr:nvPicPr>
        <xdr:cNvPr id="3" name="Picture 2" descr="D:\MONEY MARKET\CC AVENUE\BANNERS &amp; LOGO\BANNER-Title Image of Contact Us - Copy.jpg">
          <a:extLst>
            <a:ext uri="{FF2B5EF4-FFF2-40B4-BE49-F238E27FC236}">
              <a16:creationId xmlns:a16="http://schemas.microsoft.com/office/drawing/2014/main" xmlns="" id="{CCD8E8EE-D44D-4B39-91E3-FDB8C1D529E5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73533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175</xdr:row>
      <xdr:rowOff>171450</xdr:rowOff>
    </xdr:from>
    <xdr:to>
      <xdr:col>2</xdr:col>
      <xdr:colOff>371475</xdr:colOff>
      <xdr:row>182</xdr:row>
      <xdr:rowOff>180975</xdr:rowOff>
    </xdr:to>
    <xdr:pic>
      <xdr:nvPicPr>
        <xdr:cNvPr id="2" name="Picture 1" descr="D:\MONEY MARKET\CC AVENUE\BANNERS &amp; LOGO\performance Title Logo.jpg">
          <a:extLst>
            <a:ext uri="{FF2B5EF4-FFF2-40B4-BE49-F238E27FC236}">
              <a16:creationId xmlns:a16="http://schemas.microsoft.com/office/drawing/2014/main" xmlns="" id="{B66FBCFD-6D22-4991-952C-7C03E5BA26B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4229100"/>
          <a:ext cx="12858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9</xdr:row>
      <xdr:rowOff>38100</xdr:rowOff>
    </xdr:to>
    <xdr:pic>
      <xdr:nvPicPr>
        <xdr:cNvPr id="3" name="Picture 2" descr="D:\MONEY MARKET\CC AVENUE\BANNERS &amp; LOGO\BANNER-Title Image of Contact Us - Copy.jpg">
          <a:extLst>
            <a:ext uri="{FF2B5EF4-FFF2-40B4-BE49-F238E27FC236}">
              <a16:creationId xmlns:a16="http://schemas.microsoft.com/office/drawing/2014/main" xmlns="" id="{5A3606EE-11C4-4011-AE9F-4C363D1E422B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73533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1066799</xdr:colOff>
      <xdr:row>9</xdr:row>
      <xdr:rowOff>38100</xdr:rowOff>
    </xdr:to>
    <xdr:pic>
      <xdr:nvPicPr>
        <xdr:cNvPr id="3" name="Picture 2" descr="D:\MONEY MARKET\CC AVENUE\BANNERS &amp; LOGO\BANNER-Title Image of Contact Us - Copy.jpg">
          <a:extLst>
            <a:ext uri="{FF2B5EF4-FFF2-40B4-BE49-F238E27FC236}">
              <a16:creationId xmlns:a16="http://schemas.microsoft.com/office/drawing/2014/main" xmlns="" id="{5A3606EE-11C4-4011-AE9F-4C363D1E422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439024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134</xdr:row>
      <xdr:rowOff>0</xdr:rowOff>
    </xdr:from>
    <xdr:to>
      <xdr:col>2</xdr:col>
      <xdr:colOff>95250</xdr:colOff>
      <xdr:row>140</xdr:row>
      <xdr:rowOff>133350</xdr:rowOff>
    </xdr:to>
    <xdr:pic>
      <xdr:nvPicPr>
        <xdr:cNvPr id="4" name="Picture 3" descr="D:\MONEY MARKET\CC AVENUE\BANNERS &amp; LOGO\performance Title Logo.jpg">
          <a:extLst>
            <a:ext uri="{FF2B5EF4-FFF2-40B4-BE49-F238E27FC236}">
              <a16:creationId xmlns:a16="http://schemas.microsoft.com/office/drawing/2014/main" xmlns="" id="{B66FBCFD-6D22-4991-952C-7C03E5BA26B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5" y="8810625"/>
          <a:ext cx="12858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1066799</xdr:colOff>
      <xdr:row>9</xdr:row>
      <xdr:rowOff>38100</xdr:rowOff>
    </xdr:to>
    <xdr:pic>
      <xdr:nvPicPr>
        <xdr:cNvPr id="2" name="Picture 1" descr="D:\MONEY MARKET\CC AVENUE\BANNERS &amp; LOGO\BANNER-Title Image of Contact Us - Copy.jpg">
          <a:extLst>
            <a:ext uri="{FF2B5EF4-FFF2-40B4-BE49-F238E27FC236}">
              <a16:creationId xmlns:a16="http://schemas.microsoft.com/office/drawing/2014/main" xmlns="" id="{5A3606EE-11C4-4011-AE9F-4C363D1E422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439024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46</xdr:row>
      <xdr:rowOff>0</xdr:rowOff>
    </xdr:from>
    <xdr:to>
      <xdr:col>2</xdr:col>
      <xdr:colOff>95250</xdr:colOff>
      <xdr:row>52</xdr:row>
      <xdr:rowOff>133350</xdr:rowOff>
    </xdr:to>
    <xdr:pic>
      <xdr:nvPicPr>
        <xdr:cNvPr id="3" name="Picture 2" descr="D:\MONEY MARKET\CC AVENUE\BANNERS &amp; LOGO\performance Title Logo.jpg">
          <a:extLst>
            <a:ext uri="{FF2B5EF4-FFF2-40B4-BE49-F238E27FC236}">
              <a16:creationId xmlns:a16="http://schemas.microsoft.com/office/drawing/2014/main" xmlns="" id="{B66FBCFD-6D22-4991-952C-7C03E5BA26B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5" y="25860375"/>
          <a:ext cx="12858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0:K160"/>
  <sheetViews>
    <sheetView topLeftCell="A137" workbookViewId="0">
      <selection activeCell="A140" sqref="A140:XFD140"/>
    </sheetView>
  </sheetViews>
  <sheetFormatPr defaultRowHeight="15"/>
  <cols>
    <col min="2" max="2" width="10.28515625" bestFit="1" customWidth="1"/>
    <col min="4" max="4" width="14.140625" bestFit="1" customWidth="1"/>
    <col min="8" max="8" width="13.42578125" bestFit="1" customWidth="1"/>
    <col min="9" max="9" width="10.28515625" bestFit="1" customWidth="1"/>
    <col min="10" max="10" width="16.28515625" bestFit="1" customWidth="1"/>
  </cols>
  <sheetData>
    <row r="10" spans="1:10" ht="15.75" customHeight="1">
      <c r="A10" s="2" t="s">
        <v>0</v>
      </c>
      <c r="B10" s="2" t="s">
        <v>1</v>
      </c>
      <c r="C10" s="2" t="s">
        <v>8</v>
      </c>
      <c r="D10" s="2" t="s">
        <v>3</v>
      </c>
      <c r="E10" s="2" t="s">
        <v>2</v>
      </c>
      <c r="F10" s="2" t="s">
        <v>6</v>
      </c>
      <c r="G10" s="2" t="s">
        <v>7</v>
      </c>
      <c r="H10" s="2" t="s">
        <v>4</v>
      </c>
      <c r="I10" s="2" t="s">
        <v>12</v>
      </c>
      <c r="J10" s="2" t="s">
        <v>24</v>
      </c>
    </row>
    <row r="11" spans="1:10" s="3" customFormat="1">
      <c r="A11" s="4">
        <v>1</v>
      </c>
      <c r="B11" s="5">
        <v>41852</v>
      </c>
      <c r="C11" s="5" t="s">
        <v>10</v>
      </c>
      <c r="D11" s="6" t="s">
        <v>14</v>
      </c>
      <c r="E11" s="4">
        <v>28180</v>
      </c>
      <c r="F11" s="4">
        <v>28230</v>
      </c>
      <c r="G11" s="4">
        <v>28080</v>
      </c>
      <c r="H11" s="6" t="s">
        <v>5</v>
      </c>
      <c r="I11" s="4">
        <v>10</v>
      </c>
      <c r="J11" s="4">
        <f>5*I11*(F11-E11)</f>
        <v>2500</v>
      </c>
    </row>
    <row r="12" spans="1:10" s="3" customFormat="1">
      <c r="A12" s="4">
        <v>2</v>
      </c>
      <c r="B12" s="5">
        <v>41855</v>
      </c>
      <c r="C12" s="5" t="s">
        <v>10</v>
      </c>
      <c r="D12" s="6" t="s">
        <v>14</v>
      </c>
      <c r="E12" s="4">
        <v>27910</v>
      </c>
      <c r="F12" s="4">
        <v>27960</v>
      </c>
      <c r="G12" s="4">
        <v>28010</v>
      </c>
      <c r="H12" s="6" t="s">
        <v>5</v>
      </c>
      <c r="I12" s="4">
        <v>10</v>
      </c>
      <c r="J12" s="4">
        <f>5*I12*(F12-E12)</f>
        <v>2500</v>
      </c>
    </row>
    <row r="13" spans="1:10" s="3" customFormat="1">
      <c r="A13" s="4">
        <v>3</v>
      </c>
      <c r="B13" s="5">
        <v>41856</v>
      </c>
      <c r="C13" s="5" t="s">
        <v>10</v>
      </c>
      <c r="D13" s="6" t="s">
        <v>15</v>
      </c>
      <c r="E13" s="4">
        <v>44000</v>
      </c>
      <c r="F13" s="4">
        <v>44100</v>
      </c>
      <c r="G13" s="4">
        <v>43800</v>
      </c>
      <c r="H13" s="6" t="s">
        <v>5</v>
      </c>
      <c r="I13" s="4">
        <v>5</v>
      </c>
      <c r="J13" s="4">
        <f>5*I13*(F13-E13)</f>
        <v>2500</v>
      </c>
    </row>
    <row r="14" spans="1:10" s="3" customFormat="1">
      <c r="A14" s="4">
        <v>4</v>
      </c>
      <c r="B14" s="5">
        <v>41857</v>
      </c>
      <c r="C14" s="5" t="s">
        <v>10</v>
      </c>
      <c r="D14" s="6" t="s">
        <v>14</v>
      </c>
      <c r="E14" s="4">
        <v>28280</v>
      </c>
      <c r="F14" s="4">
        <v>28330</v>
      </c>
      <c r="G14" s="4">
        <v>28180</v>
      </c>
      <c r="H14" s="6" t="s">
        <v>5</v>
      </c>
      <c r="I14" s="4">
        <v>10</v>
      </c>
      <c r="J14" s="4">
        <f>5*I14*(F14-E14)</f>
        <v>2500</v>
      </c>
    </row>
    <row r="15" spans="1:10" s="3" customFormat="1">
      <c r="A15" s="4">
        <v>5</v>
      </c>
      <c r="B15" s="5">
        <v>41858</v>
      </c>
      <c r="C15" s="5" t="s">
        <v>10</v>
      </c>
      <c r="D15" s="6" t="s">
        <v>14</v>
      </c>
      <c r="E15" s="4">
        <v>28580</v>
      </c>
      <c r="F15" s="4">
        <v>28630</v>
      </c>
      <c r="G15" s="4">
        <v>28480</v>
      </c>
      <c r="H15" s="6" t="s">
        <v>5</v>
      </c>
      <c r="I15" s="4">
        <v>10</v>
      </c>
      <c r="J15" s="4">
        <f>5*I15*(F15-E15)</f>
        <v>2500</v>
      </c>
    </row>
    <row r="16" spans="1:10" s="3" customFormat="1">
      <c r="A16" s="4">
        <v>6</v>
      </c>
      <c r="B16" s="5">
        <v>41859</v>
      </c>
      <c r="C16" s="5" t="s">
        <v>10</v>
      </c>
      <c r="D16" s="6" t="s">
        <v>14</v>
      </c>
      <c r="E16" s="4">
        <v>29000</v>
      </c>
      <c r="F16" s="4">
        <v>28950</v>
      </c>
      <c r="G16" s="4">
        <v>29100</v>
      </c>
      <c r="H16" s="8" t="s">
        <v>11</v>
      </c>
      <c r="I16" s="4">
        <v>10</v>
      </c>
      <c r="J16" s="4">
        <f>5*I16*(E16-G16)</f>
        <v>-5000</v>
      </c>
    </row>
    <row r="17" spans="1:10" s="3" customFormat="1">
      <c r="A17" s="4">
        <v>7</v>
      </c>
      <c r="B17" s="5">
        <v>41862</v>
      </c>
      <c r="C17" s="5" t="s">
        <v>10</v>
      </c>
      <c r="D17" s="6" t="s">
        <v>14</v>
      </c>
      <c r="E17" s="4">
        <v>28540</v>
      </c>
      <c r="F17" s="4">
        <v>28590</v>
      </c>
      <c r="G17" s="4">
        <v>28440</v>
      </c>
      <c r="H17" s="6" t="s">
        <v>5</v>
      </c>
      <c r="I17" s="4">
        <v>10</v>
      </c>
      <c r="J17" s="4">
        <f>5*I17*(F17-E17)</f>
        <v>2500</v>
      </c>
    </row>
    <row r="18" spans="1:10" s="3" customFormat="1">
      <c r="A18" s="4">
        <v>8</v>
      </c>
      <c r="B18" s="5">
        <v>41863</v>
      </c>
      <c r="C18" s="5" t="s">
        <v>10</v>
      </c>
      <c r="D18" s="6" t="s">
        <v>15</v>
      </c>
      <c r="E18" s="4">
        <v>43840</v>
      </c>
      <c r="F18" s="4">
        <v>43940</v>
      </c>
      <c r="G18" s="4">
        <v>43640</v>
      </c>
      <c r="H18" s="6" t="s">
        <v>5</v>
      </c>
      <c r="I18" s="4">
        <v>5</v>
      </c>
      <c r="J18" s="4">
        <f>5*I18*(F18-E18)</f>
        <v>2500</v>
      </c>
    </row>
    <row r="19" spans="1:10" s="3" customFormat="1">
      <c r="A19" s="4">
        <v>9</v>
      </c>
      <c r="B19" s="5">
        <v>41864</v>
      </c>
      <c r="C19" s="5" t="s">
        <v>9</v>
      </c>
      <c r="D19" s="6" t="s">
        <v>15</v>
      </c>
      <c r="E19" s="4">
        <v>43575</v>
      </c>
      <c r="F19" s="4">
        <v>43475</v>
      </c>
      <c r="G19" s="4">
        <v>43375</v>
      </c>
      <c r="H19" s="6" t="s">
        <v>5</v>
      </c>
      <c r="I19" s="4">
        <v>5</v>
      </c>
      <c r="J19" s="4">
        <f>5*I19*(E19-F19)</f>
        <v>2500</v>
      </c>
    </row>
    <row r="20" spans="1:10" s="3" customFormat="1">
      <c r="A20" s="4">
        <v>10</v>
      </c>
      <c r="B20" s="5">
        <v>41865</v>
      </c>
      <c r="C20" s="5" t="s">
        <v>10</v>
      </c>
      <c r="D20" s="6" t="s">
        <v>15</v>
      </c>
      <c r="E20" s="4">
        <v>42780</v>
      </c>
      <c r="F20" s="4">
        <v>42880</v>
      </c>
      <c r="G20" s="4">
        <v>42980</v>
      </c>
      <c r="H20" s="6" t="s">
        <v>5</v>
      </c>
      <c r="I20" s="4">
        <v>5</v>
      </c>
      <c r="J20" s="4">
        <f>5*I20*(F20-E20)</f>
        <v>2500</v>
      </c>
    </row>
    <row r="21" spans="1:10" s="3" customFormat="1">
      <c r="A21" s="4">
        <v>11</v>
      </c>
      <c r="B21" s="5">
        <v>41869</v>
      </c>
      <c r="C21" s="5" t="s">
        <v>9</v>
      </c>
      <c r="D21" s="6" t="s">
        <v>15</v>
      </c>
      <c r="E21" s="4">
        <v>42630</v>
      </c>
      <c r="F21" s="4">
        <v>42530</v>
      </c>
      <c r="G21" s="4">
        <v>42400</v>
      </c>
      <c r="H21" s="6" t="s">
        <v>5</v>
      </c>
      <c r="I21" s="4">
        <v>5</v>
      </c>
      <c r="J21" s="4">
        <f>5*I21*(E21-F21)</f>
        <v>2500</v>
      </c>
    </row>
    <row r="22" spans="1:10" s="3" customFormat="1">
      <c r="A22" s="4">
        <v>12</v>
      </c>
      <c r="B22" s="5">
        <v>41870</v>
      </c>
      <c r="C22" s="5" t="s">
        <v>9</v>
      </c>
      <c r="D22" s="6" t="s">
        <v>14</v>
      </c>
      <c r="E22" s="4">
        <v>28140</v>
      </c>
      <c r="F22" s="4">
        <v>28090</v>
      </c>
      <c r="G22" s="4">
        <v>28240</v>
      </c>
      <c r="H22" s="6" t="s">
        <v>5</v>
      </c>
      <c r="I22" s="4">
        <v>10</v>
      </c>
      <c r="J22" s="4">
        <f>5*I22*(E22-F22)</f>
        <v>2500</v>
      </c>
    </row>
    <row r="23" spans="1:10" s="3" customFormat="1">
      <c r="A23" s="4">
        <v>13</v>
      </c>
      <c r="B23" s="5">
        <v>41871</v>
      </c>
      <c r="C23" s="5" t="s">
        <v>9</v>
      </c>
      <c r="D23" s="6" t="s">
        <v>15</v>
      </c>
      <c r="E23" s="4">
        <v>42200</v>
      </c>
      <c r="F23" s="4">
        <v>42100</v>
      </c>
      <c r="G23" s="4">
        <v>42400</v>
      </c>
      <c r="H23" s="8" t="s">
        <v>11</v>
      </c>
      <c r="I23" s="4">
        <v>5</v>
      </c>
      <c r="J23" s="4">
        <f>5*I23*(E23-G23)</f>
        <v>-5000</v>
      </c>
    </row>
    <row r="24" spans="1:10" s="3" customFormat="1">
      <c r="A24" s="4">
        <v>14</v>
      </c>
      <c r="B24" s="5">
        <v>41872</v>
      </c>
      <c r="C24" s="5" t="s">
        <v>9</v>
      </c>
      <c r="D24" s="6" t="s">
        <v>14</v>
      </c>
      <c r="E24" s="4">
        <v>26767</v>
      </c>
      <c r="F24" s="4">
        <v>26717</v>
      </c>
      <c r="G24" s="4">
        <v>26867</v>
      </c>
      <c r="H24" s="6" t="s">
        <v>5</v>
      </c>
      <c r="I24" s="4">
        <v>10</v>
      </c>
      <c r="J24" s="4">
        <f>5*I24*(E24-F24)</f>
        <v>2500</v>
      </c>
    </row>
    <row r="25" spans="1:10" s="3" customFormat="1">
      <c r="A25" s="4">
        <v>15</v>
      </c>
      <c r="B25" s="5">
        <v>41873</v>
      </c>
      <c r="C25" s="5" t="s">
        <v>10</v>
      </c>
      <c r="D25" s="6" t="s">
        <v>14</v>
      </c>
      <c r="E25" s="4">
        <v>27810</v>
      </c>
      <c r="F25" s="4">
        <v>27860</v>
      </c>
      <c r="G25" s="4">
        <v>27710</v>
      </c>
      <c r="H25" s="6" t="s">
        <v>5</v>
      </c>
      <c r="I25" s="4">
        <v>10</v>
      </c>
      <c r="J25" s="4">
        <f>5*I25*(F25-E25)</f>
        <v>2500</v>
      </c>
    </row>
    <row r="26" spans="1:10" s="3" customFormat="1">
      <c r="A26" s="4">
        <v>16</v>
      </c>
      <c r="B26" s="5">
        <v>41873</v>
      </c>
      <c r="C26" s="5" t="s">
        <v>10</v>
      </c>
      <c r="D26" s="6" t="s">
        <v>15</v>
      </c>
      <c r="E26" s="4">
        <v>41990</v>
      </c>
      <c r="F26" s="4">
        <v>42090</v>
      </c>
      <c r="G26" s="4">
        <v>41790</v>
      </c>
      <c r="H26" s="6" t="s">
        <v>5</v>
      </c>
      <c r="I26" s="4">
        <v>5</v>
      </c>
      <c r="J26" s="4">
        <f>5*I26*(F26-E26)</f>
        <v>2500</v>
      </c>
    </row>
    <row r="27" spans="1:10" s="3" customFormat="1">
      <c r="A27" s="4">
        <v>17</v>
      </c>
      <c r="B27" s="5">
        <v>41876</v>
      </c>
      <c r="C27" s="5" t="s">
        <v>10</v>
      </c>
      <c r="D27" s="6" t="s">
        <v>15</v>
      </c>
      <c r="E27" s="4">
        <v>41970</v>
      </c>
      <c r="F27" s="4">
        <v>42070</v>
      </c>
      <c r="G27" s="4">
        <v>41870</v>
      </c>
      <c r="H27" s="6" t="s">
        <v>5</v>
      </c>
      <c r="I27" s="4">
        <v>5</v>
      </c>
      <c r="J27" s="4">
        <f>5*I27*(F27-E27)</f>
        <v>2500</v>
      </c>
    </row>
    <row r="28" spans="1:10" s="3" customFormat="1">
      <c r="A28" s="4">
        <v>18</v>
      </c>
      <c r="B28" s="5">
        <v>41877</v>
      </c>
      <c r="C28" s="5" t="s">
        <v>10</v>
      </c>
      <c r="D28" s="6" t="s">
        <v>14</v>
      </c>
      <c r="E28" s="4">
        <v>27740</v>
      </c>
      <c r="F28" s="4">
        <v>27790</v>
      </c>
      <c r="G28" s="4">
        <v>28440</v>
      </c>
      <c r="H28" s="6" t="s">
        <v>5</v>
      </c>
      <c r="I28" s="4">
        <v>10</v>
      </c>
      <c r="J28" s="4">
        <f>5*I28*(F28-E28)</f>
        <v>2500</v>
      </c>
    </row>
    <row r="29" spans="1:10" s="3" customFormat="1">
      <c r="A29" s="4">
        <v>19</v>
      </c>
      <c r="B29" s="5">
        <v>41877</v>
      </c>
      <c r="C29" s="5" t="s">
        <v>9</v>
      </c>
      <c r="D29" s="6" t="s">
        <v>15</v>
      </c>
      <c r="E29" s="4">
        <v>42200</v>
      </c>
      <c r="F29" s="4">
        <v>42100</v>
      </c>
      <c r="G29" s="4">
        <v>42400</v>
      </c>
      <c r="H29" s="6" t="s">
        <v>5</v>
      </c>
      <c r="I29" s="4">
        <v>5</v>
      </c>
      <c r="J29" s="4">
        <f>5*I29*(E29-F29)</f>
        <v>2500</v>
      </c>
    </row>
    <row r="30" spans="1:10" s="3" customFormat="1">
      <c r="A30" s="4">
        <v>20</v>
      </c>
      <c r="B30" s="5">
        <v>41878</v>
      </c>
      <c r="C30" s="5" t="s">
        <v>9</v>
      </c>
      <c r="D30" s="6" t="s">
        <v>15</v>
      </c>
      <c r="E30" s="4">
        <v>41910</v>
      </c>
      <c r="F30" s="4">
        <v>41810</v>
      </c>
      <c r="G30" s="4">
        <v>42110</v>
      </c>
      <c r="H30" s="6" t="s">
        <v>5</v>
      </c>
      <c r="I30" s="4">
        <v>5</v>
      </c>
      <c r="J30" s="4">
        <f>5*I30*(E30-F30)</f>
        <v>2500</v>
      </c>
    </row>
    <row r="31" spans="1:10" s="3" customFormat="1">
      <c r="A31" s="4">
        <v>21</v>
      </c>
      <c r="B31" s="5">
        <v>41879</v>
      </c>
      <c r="C31" s="5" t="s">
        <v>10</v>
      </c>
      <c r="D31" s="6" t="s">
        <v>15</v>
      </c>
      <c r="E31" s="4">
        <v>42780</v>
      </c>
      <c r="F31" s="4">
        <v>42880</v>
      </c>
      <c r="G31" s="4">
        <v>42980</v>
      </c>
      <c r="H31" s="6" t="s">
        <v>5</v>
      </c>
      <c r="I31" s="4">
        <v>5</v>
      </c>
      <c r="J31" s="4">
        <f>5*I31*(F31-E31)</f>
        <v>2500</v>
      </c>
    </row>
    <row r="32" spans="1:10" s="3" customFormat="1" ht="18.75">
      <c r="A32" s="1"/>
      <c r="B32" s="1"/>
      <c r="C32" s="1"/>
      <c r="D32" s="1"/>
      <c r="E32" s="1"/>
      <c r="F32" s="53" t="s">
        <v>20</v>
      </c>
      <c r="G32" s="53"/>
      <c r="H32" s="53"/>
      <c r="I32" s="54"/>
      <c r="J32" s="7">
        <f>SUM(J11:J31)</f>
        <v>37500</v>
      </c>
    </row>
    <row r="34" spans="1:10" ht="15.75" customHeight="1">
      <c r="A34" s="2" t="s">
        <v>0</v>
      </c>
      <c r="B34" s="2" t="s">
        <v>1</v>
      </c>
      <c r="C34" s="2" t="s">
        <v>8</v>
      </c>
      <c r="D34" s="2" t="s">
        <v>3</v>
      </c>
      <c r="E34" s="2" t="s">
        <v>2</v>
      </c>
      <c r="F34" s="2" t="s">
        <v>6</v>
      </c>
      <c r="G34" s="2" t="s">
        <v>7</v>
      </c>
      <c r="H34" s="2" t="s">
        <v>4</v>
      </c>
      <c r="I34" s="2" t="s">
        <v>12</v>
      </c>
      <c r="J34" s="2" t="s">
        <v>24</v>
      </c>
    </row>
    <row r="35" spans="1:10" s="3" customFormat="1">
      <c r="A35" s="4">
        <v>1</v>
      </c>
      <c r="B35" s="5">
        <v>41883</v>
      </c>
      <c r="C35" s="5" t="s">
        <v>9</v>
      </c>
      <c r="D35" s="6" t="s">
        <v>15</v>
      </c>
      <c r="E35" s="4">
        <v>42800</v>
      </c>
      <c r="F35" s="4">
        <v>42700</v>
      </c>
      <c r="G35" s="4">
        <v>43000</v>
      </c>
      <c r="H35" s="6" t="s">
        <v>5</v>
      </c>
      <c r="I35" s="4">
        <v>5</v>
      </c>
      <c r="J35" s="4">
        <f>5*I35*(E35-F35)</f>
        <v>2500</v>
      </c>
    </row>
    <row r="36" spans="1:10" s="3" customFormat="1">
      <c r="A36" s="4">
        <v>2</v>
      </c>
      <c r="B36" s="5">
        <v>41885</v>
      </c>
      <c r="C36" s="5" t="s">
        <v>9</v>
      </c>
      <c r="D36" s="6" t="s">
        <v>14</v>
      </c>
      <c r="E36" s="4">
        <v>27570</v>
      </c>
      <c r="F36" s="4">
        <v>27520</v>
      </c>
      <c r="G36" s="4">
        <v>27670</v>
      </c>
      <c r="H36" s="6" t="s">
        <v>5</v>
      </c>
      <c r="I36" s="4">
        <v>10</v>
      </c>
      <c r="J36" s="4">
        <f>5*I36*(E36-F36)</f>
        <v>2500</v>
      </c>
    </row>
    <row r="37" spans="1:10" s="3" customFormat="1">
      <c r="A37" s="4">
        <v>3</v>
      </c>
      <c r="B37" s="5">
        <v>41886</v>
      </c>
      <c r="C37" s="5" t="s">
        <v>9</v>
      </c>
      <c r="D37" s="6" t="s">
        <v>14</v>
      </c>
      <c r="E37" s="4">
        <v>27540</v>
      </c>
      <c r="F37" s="4">
        <v>27490</v>
      </c>
      <c r="G37" s="4">
        <v>27640</v>
      </c>
      <c r="H37" s="6" t="s">
        <v>5</v>
      </c>
      <c r="I37" s="4">
        <v>10</v>
      </c>
      <c r="J37" s="4">
        <f>5*I37*(E37-F37)</f>
        <v>2500</v>
      </c>
    </row>
    <row r="38" spans="1:10" s="3" customFormat="1">
      <c r="A38" s="4">
        <v>4</v>
      </c>
      <c r="B38" s="5">
        <v>41890</v>
      </c>
      <c r="C38" s="5" t="s">
        <v>9</v>
      </c>
      <c r="D38" s="6" t="s">
        <v>14</v>
      </c>
      <c r="E38" s="4">
        <v>27335</v>
      </c>
      <c r="F38" s="4">
        <v>27285</v>
      </c>
      <c r="G38" s="4">
        <v>27435</v>
      </c>
      <c r="H38" s="6" t="s">
        <v>5</v>
      </c>
      <c r="I38" s="4">
        <v>10</v>
      </c>
      <c r="J38" s="4">
        <f>5*I38*(E38-F38)</f>
        <v>2500</v>
      </c>
    </row>
    <row r="39" spans="1:10" s="3" customFormat="1">
      <c r="A39" s="4">
        <v>5</v>
      </c>
      <c r="B39" s="5">
        <v>41891</v>
      </c>
      <c r="C39" s="5" t="s">
        <v>10</v>
      </c>
      <c r="D39" s="6" t="s">
        <v>14</v>
      </c>
      <c r="E39" s="4">
        <v>27225</v>
      </c>
      <c r="F39" s="4">
        <v>27275</v>
      </c>
      <c r="G39" s="4">
        <v>27125</v>
      </c>
      <c r="H39" s="6" t="s">
        <v>5</v>
      </c>
      <c r="I39" s="4">
        <v>10</v>
      </c>
      <c r="J39" s="4">
        <f>5*I39*(F39-E39)</f>
        <v>2500</v>
      </c>
    </row>
    <row r="40" spans="1:10" s="3" customFormat="1">
      <c r="A40" s="4">
        <v>6</v>
      </c>
      <c r="B40" s="5">
        <v>41892</v>
      </c>
      <c r="C40" s="5" t="s">
        <v>9</v>
      </c>
      <c r="D40" s="6" t="s">
        <v>14</v>
      </c>
      <c r="E40" s="4">
        <v>27360</v>
      </c>
      <c r="F40" s="4">
        <v>27310</v>
      </c>
      <c r="G40" s="4">
        <v>27460</v>
      </c>
      <c r="H40" s="6" t="s">
        <v>5</v>
      </c>
      <c r="I40" s="4">
        <v>10</v>
      </c>
      <c r="J40" s="4">
        <f t="shared" ref="J40:J45" si="0">5*I40*(E40-F40)</f>
        <v>2500</v>
      </c>
    </row>
    <row r="41" spans="1:10" s="3" customFormat="1">
      <c r="A41" s="4">
        <v>7</v>
      </c>
      <c r="B41" s="5">
        <v>41893</v>
      </c>
      <c r="C41" s="5" t="s">
        <v>9</v>
      </c>
      <c r="D41" s="6" t="s">
        <v>15</v>
      </c>
      <c r="E41" s="4">
        <v>41908</v>
      </c>
      <c r="F41" s="4">
        <v>41808</v>
      </c>
      <c r="G41" s="4">
        <v>42108</v>
      </c>
      <c r="H41" s="6" t="s">
        <v>5</v>
      </c>
      <c r="I41" s="4">
        <v>5</v>
      </c>
      <c r="J41" s="4">
        <f t="shared" si="0"/>
        <v>2500</v>
      </c>
    </row>
    <row r="42" spans="1:10" s="3" customFormat="1">
      <c r="A42" s="4">
        <v>8</v>
      </c>
      <c r="B42" s="5">
        <v>41893</v>
      </c>
      <c r="C42" s="5" t="s">
        <v>9</v>
      </c>
      <c r="D42" s="6" t="s">
        <v>14</v>
      </c>
      <c r="E42" s="4">
        <v>27153</v>
      </c>
      <c r="F42" s="4">
        <v>27103</v>
      </c>
      <c r="G42" s="4">
        <v>27253</v>
      </c>
      <c r="H42" s="6" t="s">
        <v>5</v>
      </c>
      <c r="I42" s="4">
        <v>10</v>
      </c>
      <c r="J42" s="4">
        <f t="shared" si="0"/>
        <v>2500</v>
      </c>
    </row>
    <row r="43" spans="1:10" s="3" customFormat="1">
      <c r="A43" s="4">
        <v>9</v>
      </c>
      <c r="B43" s="5">
        <v>41894</v>
      </c>
      <c r="C43" s="5" t="s">
        <v>9</v>
      </c>
      <c r="D43" s="6" t="s">
        <v>14</v>
      </c>
      <c r="E43" s="4">
        <v>26860</v>
      </c>
      <c r="F43" s="4">
        <v>26810</v>
      </c>
      <c r="G43" s="4">
        <v>26960</v>
      </c>
      <c r="H43" s="6" t="s">
        <v>5</v>
      </c>
      <c r="I43" s="4">
        <v>10</v>
      </c>
      <c r="J43" s="4">
        <f t="shared" si="0"/>
        <v>2500</v>
      </c>
    </row>
    <row r="44" spans="1:10" s="3" customFormat="1">
      <c r="A44" s="4">
        <v>10</v>
      </c>
      <c r="B44" s="5">
        <v>41897</v>
      </c>
      <c r="C44" s="5" t="s">
        <v>9</v>
      </c>
      <c r="D44" s="6" t="s">
        <v>15</v>
      </c>
      <c r="E44" s="4">
        <v>41260</v>
      </c>
      <c r="F44" s="4">
        <v>41160</v>
      </c>
      <c r="G44" s="4">
        <v>41360</v>
      </c>
      <c r="H44" s="6" t="s">
        <v>5</v>
      </c>
      <c r="I44" s="4">
        <v>5</v>
      </c>
      <c r="J44" s="4">
        <f t="shared" si="0"/>
        <v>2500</v>
      </c>
    </row>
    <row r="45" spans="1:10" s="3" customFormat="1">
      <c r="A45" s="4">
        <v>11</v>
      </c>
      <c r="B45" s="5">
        <v>41899</v>
      </c>
      <c r="C45" s="5" t="s">
        <v>9</v>
      </c>
      <c r="D45" s="6" t="s">
        <v>15</v>
      </c>
      <c r="E45" s="4">
        <v>41275</v>
      </c>
      <c r="F45" s="4">
        <v>41175</v>
      </c>
      <c r="G45" s="4">
        <v>41475</v>
      </c>
      <c r="H45" s="6" t="s">
        <v>5</v>
      </c>
      <c r="I45" s="4">
        <v>5</v>
      </c>
      <c r="J45" s="4">
        <f t="shared" si="0"/>
        <v>2500</v>
      </c>
    </row>
    <row r="46" spans="1:10" s="3" customFormat="1">
      <c r="A46" s="4">
        <v>12</v>
      </c>
      <c r="B46" s="5">
        <v>41904</v>
      </c>
      <c r="C46" s="5" t="s">
        <v>10</v>
      </c>
      <c r="D46" s="6" t="s">
        <v>14</v>
      </c>
      <c r="E46" s="4">
        <v>26422</v>
      </c>
      <c r="F46" s="4">
        <v>26472</v>
      </c>
      <c r="G46" s="4">
        <v>26322</v>
      </c>
      <c r="H46" s="8" t="s">
        <v>11</v>
      </c>
      <c r="I46" s="4">
        <v>10</v>
      </c>
      <c r="J46" s="4">
        <f>5*I46*(G46-E46)</f>
        <v>-5000</v>
      </c>
    </row>
    <row r="47" spans="1:10" s="3" customFormat="1">
      <c r="A47" s="4">
        <v>13</v>
      </c>
      <c r="B47" s="5">
        <v>41905</v>
      </c>
      <c r="C47" s="5" t="s">
        <v>9</v>
      </c>
      <c r="D47" s="6" t="s">
        <v>14</v>
      </c>
      <c r="E47" s="4">
        <v>26520</v>
      </c>
      <c r="F47" s="4">
        <v>26470</v>
      </c>
      <c r="G47" s="4">
        <v>26620</v>
      </c>
      <c r="H47" s="6" t="s">
        <v>5</v>
      </c>
      <c r="I47" s="4">
        <v>10</v>
      </c>
      <c r="J47" s="4">
        <f>5*I47*(E47-F47)</f>
        <v>2500</v>
      </c>
    </row>
    <row r="48" spans="1:10" s="3" customFormat="1">
      <c r="A48" s="4">
        <v>14</v>
      </c>
      <c r="B48" s="5">
        <v>41906</v>
      </c>
      <c r="C48" s="5" t="s">
        <v>9</v>
      </c>
      <c r="D48" s="6" t="s">
        <v>15</v>
      </c>
      <c r="E48" s="4">
        <v>39260</v>
      </c>
      <c r="F48" s="4">
        <v>39160</v>
      </c>
      <c r="G48" s="4">
        <v>39460</v>
      </c>
      <c r="H48" s="6" t="s">
        <v>5</v>
      </c>
      <c r="I48" s="4">
        <v>5</v>
      </c>
      <c r="J48" s="4">
        <f>5*I48*(E48-F48)</f>
        <v>2500</v>
      </c>
    </row>
    <row r="49" spans="1:10" s="3" customFormat="1">
      <c r="A49" s="4">
        <v>15</v>
      </c>
      <c r="B49" s="5">
        <v>41907</v>
      </c>
      <c r="C49" s="5" t="s">
        <v>10</v>
      </c>
      <c r="D49" s="6" t="s">
        <v>15</v>
      </c>
      <c r="E49" s="4">
        <v>39160</v>
      </c>
      <c r="F49" s="4">
        <v>39260</v>
      </c>
      <c r="G49" s="4">
        <v>38960</v>
      </c>
      <c r="H49" s="6" t="s">
        <v>5</v>
      </c>
      <c r="I49" s="4">
        <v>5</v>
      </c>
      <c r="J49" s="4">
        <f>5*I49*(F49-E49)</f>
        <v>2500</v>
      </c>
    </row>
    <row r="50" spans="1:10" s="3" customFormat="1">
      <c r="A50" s="4">
        <v>16</v>
      </c>
      <c r="B50" s="5">
        <v>41908</v>
      </c>
      <c r="C50" s="5" t="s">
        <v>10</v>
      </c>
      <c r="D50" s="6" t="s">
        <v>14</v>
      </c>
      <c r="E50" s="4">
        <v>26760</v>
      </c>
      <c r="F50" s="4">
        <v>26810</v>
      </c>
      <c r="G50" s="4">
        <v>26660</v>
      </c>
      <c r="H50" s="8" t="s">
        <v>11</v>
      </c>
      <c r="I50" s="4">
        <v>10</v>
      </c>
      <c r="J50" s="4">
        <f>5*I50*(G50-E50)</f>
        <v>-5000</v>
      </c>
    </row>
    <row r="51" spans="1:10" s="3" customFormat="1">
      <c r="A51" s="4">
        <v>17</v>
      </c>
      <c r="B51" s="5">
        <v>41911</v>
      </c>
      <c r="C51" s="5" t="s">
        <v>9</v>
      </c>
      <c r="D51" s="6" t="s">
        <v>14</v>
      </c>
      <c r="E51" s="4">
        <v>26960</v>
      </c>
      <c r="F51" s="4">
        <v>26910</v>
      </c>
      <c r="G51" s="4">
        <v>27060</v>
      </c>
      <c r="H51" s="6" t="s">
        <v>5</v>
      </c>
      <c r="I51" s="4">
        <v>10</v>
      </c>
      <c r="J51" s="4">
        <f>5*I51*(E51-F51)</f>
        <v>2500</v>
      </c>
    </row>
    <row r="52" spans="1:10" s="3" customFormat="1">
      <c r="A52" s="4">
        <v>18</v>
      </c>
      <c r="B52" s="5">
        <v>41912</v>
      </c>
      <c r="C52" s="5" t="s">
        <v>9</v>
      </c>
      <c r="D52" s="6" t="s">
        <v>14</v>
      </c>
      <c r="E52" s="4">
        <v>26767</v>
      </c>
      <c r="F52" s="4">
        <v>26717</v>
      </c>
      <c r="G52" s="4">
        <v>26867</v>
      </c>
      <c r="H52" s="6" t="s">
        <v>5</v>
      </c>
      <c r="I52" s="4">
        <v>10</v>
      </c>
      <c r="J52" s="4">
        <f>5*I52*(E52-F52)</f>
        <v>2500</v>
      </c>
    </row>
    <row r="53" spans="1:10" s="3" customFormat="1" ht="18.75">
      <c r="A53" s="1"/>
      <c r="B53" s="1"/>
      <c r="C53" s="1"/>
      <c r="D53" s="1"/>
      <c r="E53" s="1"/>
      <c r="F53" s="53" t="s">
        <v>17</v>
      </c>
      <c r="G53" s="53"/>
      <c r="H53" s="53"/>
      <c r="I53" s="54"/>
      <c r="J53" s="7">
        <f>SUM(J38:J52)</f>
        <v>22500</v>
      </c>
    </row>
    <row r="55" spans="1:10" ht="15.75" customHeight="1">
      <c r="A55" s="2" t="s">
        <v>0</v>
      </c>
      <c r="B55" s="2" t="s">
        <v>1</v>
      </c>
      <c r="C55" s="2" t="s">
        <v>8</v>
      </c>
      <c r="D55" s="2" t="s">
        <v>3</v>
      </c>
      <c r="E55" s="2" t="s">
        <v>2</v>
      </c>
      <c r="F55" s="2" t="s">
        <v>6</v>
      </c>
      <c r="G55" s="2" t="s">
        <v>7</v>
      </c>
      <c r="H55" s="2" t="s">
        <v>4</v>
      </c>
      <c r="I55" s="2" t="s">
        <v>12</v>
      </c>
      <c r="J55" s="2" t="s">
        <v>24</v>
      </c>
    </row>
    <row r="56" spans="1:10" s="3" customFormat="1">
      <c r="A56" s="4">
        <v>1</v>
      </c>
      <c r="B56" s="5">
        <v>41919</v>
      </c>
      <c r="C56" s="5" t="s">
        <v>10</v>
      </c>
      <c r="D56" s="6" t="s">
        <v>14</v>
      </c>
      <c r="E56" s="4">
        <v>26593</v>
      </c>
      <c r="F56" s="4">
        <v>26693</v>
      </c>
      <c r="G56" s="4">
        <v>26493</v>
      </c>
      <c r="H56" s="6" t="s">
        <v>5</v>
      </c>
      <c r="I56" s="4">
        <v>10</v>
      </c>
      <c r="J56" s="4">
        <f t="shared" ref="J56:J62" si="1">5*I56*(F56-E56)</f>
        <v>5000</v>
      </c>
    </row>
    <row r="57" spans="1:10" s="3" customFormat="1">
      <c r="A57" s="4">
        <v>2</v>
      </c>
      <c r="B57" s="5">
        <v>41919</v>
      </c>
      <c r="C57" s="5" t="s">
        <v>10</v>
      </c>
      <c r="D57" s="6" t="s">
        <v>15</v>
      </c>
      <c r="E57" s="4">
        <v>38594.800000000003</v>
      </c>
      <c r="F57" s="4">
        <v>38694.800000000003</v>
      </c>
      <c r="G57" s="4">
        <v>38391.300000000003</v>
      </c>
      <c r="H57" s="6" t="s">
        <v>5</v>
      </c>
      <c r="I57" s="4">
        <v>5</v>
      </c>
      <c r="J57" s="4">
        <f t="shared" si="1"/>
        <v>2500</v>
      </c>
    </row>
    <row r="58" spans="1:10" s="3" customFormat="1">
      <c r="A58" s="4">
        <v>3</v>
      </c>
      <c r="B58" s="5">
        <v>41920</v>
      </c>
      <c r="C58" s="5" t="s">
        <v>10</v>
      </c>
      <c r="D58" s="6" t="s">
        <v>14</v>
      </c>
      <c r="E58" s="4">
        <v>26750.799999999999</v>
      </c>
      <c r="F58" s="4">
        <v>26850.799999999999</v>
      </c>
      <c r="G58" s="4">
        <v>26650.799999999999</v>
      </c>
      <c r="H58" s="6" t="s">
        <v>5</v>
      </c>
      <c r="I58" s="4">
        <v>10</v>
      </c>
      <c r="J58" s="4">
        <f t="shared" si="1"/>
        <v>5000</v>
      </c>
    </row>
    <row r="59" spans="1:10" s="3" customFormat="1">
      <c r="A59" s="4">
        <v>4</v>
      </c>
      <c r="B59" s="5">
        <v>41920</v>
      </c>
      <c r="C59" s="5" t="s">
        <v>10</v>
      </c>
      <c r="D59" s="6" t="s">
        <v>15</v>
      </c>
      <c r="E59" s="4">
        <v>38438.300000000003</v>
      </c>
      <c r="F59" s="4">
        <v>38638.300000000003</v>
      </c>
      <c r="G59" s="4">
        <v>38238.300000000003</v>
      </c>
      <c r="H59" s="6" t="s">
        <v>5</v>
      </c>
      <c r="I59" s="4">
        <v>5</v>
      </c>
      <c r="J59" s="4">
        <f t="shared" si="1"/>
        <v>5000</v>
      </c>
    </row>
    <row r="60" spans="1:10" s="3" customFormat="1">
      <c r="A60" s="4">
        <v>5</v>
      </c>
      <c r="B60" s="5">
        <v>41921</v>
      </c>
      <c r="C60" s="5" t="s">
        <v>10</v>
      </c>
      <c r="D60" s="6" t="s">
        <v>14</v>
      </c>
      <c r="E60" s="4">
        <v>26696</v>
      </c>
      <c r="F60" s="4">
        <v>26796</v>
      </c>
      <c r="G60" s="4">
        <v>26596</v>
      </c>
      <c r="H60" s="6" t="s">
        <v>5</v>
      </c>
      <c r="I60" s="4">
        <v>10</v>
      </c>
      <c r="J60" s="4">
        <f t="shared" si="1"/>
        <v>5000</v>
      </c>
    </row>
    <row r="61" spans="1:10" s="3" customFormat="1">
      <c r="A61" s="4">
        <v>6</v>
      </c>
      <c r="B61" s="5">
        <v>41921</v>
      </c>
      <c r="C61" s="5" t="s">
        <v>10</v>
      </c>
      <c r="D61" s="6" t="s">
        <v>15</v>
      </c>
      <c r="E61" s="4">
        <v>38453</v>
      </c>
      <c r="F61" s="4">
        <v>38553</v>
      </c>
      <c r="G61" s="4">
        <v>38353</v>
      </c>
      <c r="H61" s="6" t="s">
        <v>5</v>
      </c>
      <c r="I61" s="4">
        <v>5</v>
      </c>
      <c r="J61" s="4">
        <f t="shared" si="1"/>
        <v>2500</v>
      </c>
    </row>
    <row r="62" spans="1:10" s="3" customFormat="1">
      <c r="A62" s="4">
        <v>7</v>
      </c>
      <c r="B62" s="5">
        <v>41922</v>
      </c>
      <c r="C62" s="5" t="s">
        <v>10</v>
      </c>
      <c r="D62" s="6" t="s">
        <v>14</v>
      </c>
      <c r="E62" s="4">
        <v>26823</v>
      </c>
      <c r="F62" s="4">
        <v>26873</v>
      </c>
      <c r="G62" s="4">
        <v>26765.8</v>
      </c>
      <c r="H62" s="6" t="s">
        <v>5</v>
      </c>
      <c r="I62" s="4">
        <v>10</v>
      </c>
      <c r="J62" s="4">
        <f t="shared" si="1"/>
        <v>2500</v>
      </c>
    </row>
    <row r="63" spans="1:10" s="3" customFormat="1">
      <c r="A63" s="4">
        <v>8</v>
      </c>
      <c r="B63" s="5">
        <v>41922</v>
      </c>
      <c r="C63" s="5" t="s">
        <v>9</v>
      </c>
      <c r="D63" s="6" t="s">
        <v>15</v>
      </c>
      <c r="E63" s="4">
        <v>38474.300000000003</v>
      </c>
      <c r="F63" s="4">
        <v>38374.300000000003</v>
      </c>
      <c r="G63" s="4">
        <v>38575.800000000003</v>
      </c>
      <c r="H63" s="6" t="s">
        <v>5</v>
      </c>
      <c r="I63" s="4">
        <v>5</v>
      </c>
      <c r="J63" s="4">
        <f>5*I63*(E63-F63)</f>
        <v>2500</v>
      </c>
    </row>
    <row r="64" spans="1:10" s="3" customFormat="1">
      <c r="A64" s="4">
        <v>9</v>
      </c>
      <c r="B64" s="5">
        <v>41925</v>
      </c>
      <c r="C64" s="5" t="s">
        <v>10</v>
      </c>
      <c r="D64" s="6" t="s">
        <v>14</v>
      </c>
      <c r="E64" s="4">
        <v>27078</v>
      </c>
      <c r="F64" s="4">
        <v>27128</v>
      </c>
      <c r="G64" s="4">
        <v>26984</v>
      </c>
      <c r="H64" s="6" t="s">
        <v>5</v>
      </c>
      <c r="I64" s="4">
        <v>10</v>
      </c>
      <c r="J64" s="4">
        <f>5*I64*(F64-E64)</f>
        <v>2500</v>
      </c>
    </row>
    <row r="65" spans="1:10" s="3" customFormat="1">
      <c r="A65" s="4">
        <v>10</v>
      </c>
      <c r="B65" s="5">
        <v>41925</v>
      </c>
      <c r="C65" s="5" t="s">
        <v>10</v>
      </c>
      <c r="D65" s="6" t="s">
        <v>15</v>
      </c>
      <c r="E65" s="4">
        <v>38674</v>
      </c>
      <c r="F65" s="4">
        <v>38774</v>
      </c>
      <c r="G65" s="4">
        <v>38571</v>
      </c>
      <c r="H65" s="6" t="s">
        <v>5</v>
      </c>
      <c r="I65" s="4">
        <v>5</v>
      </c>
      <c r="J65" s="4">
        <f>5*I65*(F65-E65)</f>
        <v>2500</v>
      </c>
    </row>
    <row r="66" spans="1:10" s="3" customFormat="1">
      <c r="A66" s="4">
        <v>11</v>
      </c>
      <c r="B66" s="5">
        <v>41926</v>
      </c>
      <c r="C66" s="5" t="s">
        <v>10</v>
      </c>
      <c r="D66" s="6" t="s">
        <v>14</v>
      </c>
      <c r="E66" s="4">
        <v>26957</v>
      </c>
      <c r="F66" s="4">
        <v>27007</v>
      </c>
      <c r="G66" s="4">
        <v>26857</v>
      </c>
      <c r="H66" s="6" t="s">
        <v>5</v>
      </c>
      <c r="I66" s="4">
        <v>10</v>
      </c>
      <c r="J66" s="4">
        <f>5*I66*(F66-E66)</f>
        <v>2500</v>
      </c>
    </row>
    <row r="67" spans="1:10" s="3" customFormat="1">
      <c r="A67" s="4">
        <v>12</v>
      </c>
      <c r="B67" s="5">
        <v>41926</v>
      </c>
      <c r="C67" s="5" t="s">
        <v>10</v>
      </c>
      <c r="D67" s="6" t="s">
        <v>15</v>
      </c>
      <c r="E67" s="4">
        <v>38637</v>
      </c>
      <c r="F67" s="4">
        <v>38737</v>
      </c>
      <c r="G67" s="4">
        <v>38537</v>
      </c>
      <c r="H67" s="6" t="s">
        <v>5</v>
      </c>
      <c r="I67" s="4">
        <v>5</v>
      </c>
      <c r="J67" s="4">
        <f>5*I67*(F67-E67)</f>
        <v>2500</v>
      </c>
    </row>
    <row r="68" spans="1:10" s="3" customFormat="1">
      <c r="A68" s="4">
        <v>13</v>
      </c>
      <c r="B68" s="5">
        <v>41928</v>
      </c>
      <c r="C68" s="5" t="s">
        <v>9</v>
      </c>
      <c r="D68" s="6" t="s">
        <v>14</v>
      </c>
      <c r="E68" s="4">
        <v>27262</v>
      </c>
      <c r="F68" s="4">
        <v>27212</v>
      </c>
      <c r="G68" s="4">
        <v>27338</v>
      </c>
      <c r="H68" s="8" t="s">
        <v>11</v>
      </c>
      <c r="I68" s="4">
        <v>10</v>
      </c>
      <c r="J68" s="4">
        <f>5*I68*(E68-G68)</f>
        <v>-3800</v>
      </c>
    </row>
    <row r="69" spans="1:10" s="3" customFormat="1">
      <c r="A69" s="4">
        <v>14</v>
      </c>
      <c r="B69" s="5">
        <v>41928</v>
      </c>
      <c r="C69" s="5" t="s">
        <v>10</v>
      </c>
      <c r="D69" s="6" t="s">
        <v>15</v>
      </c>
      <c r="E69" s="4">
        <v>39007</v>
      </c>
      <c r="F69" s="4">
        <v>39107</v>
      </c>
      <c r="G69" s="4">
        <v>38875</v>
      </c>
      <c r="H69" s="6" t="s">
        <v>5</v>
      </c>
      <c r="I69" s="4">
        <v>5</v>
      </c>
      <c r="J69" s="4">
        <f>5*I69*(F69-E69)</f>
        <v>2500</v>
      </c>
    </row>
    <row r="70" spans="1:10" s="3" customFormat="1">
      <c r="A70" s="4">
        <v>15</v>
      </c>
      <c r="B70" s="5">
        <v>41932</v>
      </c>
      <c r="C70" s="5" t="s">
        <v>10</v>
      </c>
      <c r="D70" s="6" t="s">
        <v>16</v>
      </c>
      <c r="E70" s="4">
        <v>120.35</v>
      </c>
      <c r="F70" s="4">
        <v>120.6</v>
      </c>
      <c r="G70" s="4">
        <v>120.05</v>
      </c>
      <c r="H70" s="6" t="s">
        <v>5</v>
      </c>
      <c r="I70" s="4">
        <v>2000</v>
      </c>
      <c r="J70" s="4">
        <f>5*I70*(F70-E70)</f>
        <v>2500</v>
      </c>
    </row>
    <row r="71" spans="1:10" s="3" customFormat="1">
      <c r="A71" s="4">
        <v>16</v>
      </c>
      <c r="B71" s="5">
        <v>41933</v>
      </c>
      <c r="C71" s="5" t="s">
        <v>10</v>
      </c>
      <c r="D71" s="6" t="s">
        <v>16</v>
      </c>
      <c r="E71" s="4">
        <v>120.7</v>
      </c>
      <c r="F71" s="4">
        <v>120.95</v>
      </c>
      <c r="G71" s="4">
        <v>120.1</v>
      </c>
      <c r="H71" s="8" t="s">
        <v>11</v>
      </c>
      <c r="I71" s="4">
        <v>2000</v>
      </c>
      <c r="J71" s="4">
        <f>5*I71*(G71-E71)</f>
        <v>-6000.0000000000855</v>
      </c>
    </row>
    <row r="72" spans="1:10" s="3" customFormat="1">
      <c r="A72" s="4">
        <v>17</v>
      </c>
      <c r="B72" s="5">
        <v>41933</v>
      </c>
      <c r="C72" s="5" t="s">
        <v>10</v>
      </c>
      <c r="D72" s="6" t="s">
        <v>14</v>
      </c>
      <c r="E72" s="4">
        <v>27111</v>
      </c>
      <c r="F72" s="4">
        <v>27161</v>
      </c>
      <c r="G72" s="4">
        <v>27112</v>
      </c>
      <c r="H72" s="6" t="s">
        <v>5</v>
      </c>
      <c r="I72" s="4">
        <v>10</v>
      </c>
      <c r="J72" s="4">
        <f>5*I72*(F72-E72)</f>
        <v>2500</v>
      </c>
    </row>
    <row r="73" spans="1:10" s="3" customFormat="1">
      <c r="A73" s="4">
        <v>18</v>
      </c>
      <c r="B73" s="5">
        <v>41933</v>
      </c>
      <c r="C73" s="5" t="s">
        <v>10</v>
      </c>
      <c r="D73" s="6" t="s">
        <v>15</v>
      </c>
      <c r="E73" s="4">
        <v>38688</v>
      </c>
      <c r="F73" s="4">
        <v>38788</v>
      </c>
      <c r="G73" s="4">
        <v>38589</v>
      </c>
      <c r="H73" s="6" t="s">
        <v>5</v>
      </c>
      <c r="I73" s="4">
        <v>5</v>
      </c>
      <c r="J73" s="4">
        <f>5*I73*(F73-E73)</f>
        <v>2500</v>
      </c>
    </row>
    <row r="74" spans="1:10" s="3" customFormat="1">
      <c r="A74" s="4">
        <v>19</v>
      </c>
      <c r="B74" s="5">
        <v>41939</v>
      </c>
      <c r="C74" s="5" t="s">
        <v>10</v>
      </c>
      <c r="D74" s="6" t="s">
        <v>15</v>
      </c>
      <c r="E74" s="4">
        <v>38154</v>
      </c>
      <c r="F74" s="4">
        <v>38254</v>
      </c>
      <c r="G74" s="4">
        <v>38026</v>
      </c>
      <c r="H74" s="6" t="s">
        <v>5</v>
      </c>
      <c r="I74" s="4">
        <v>5</v>
      </c>
      <c r="J74" s="4">
        <f>5*I74*(F74-E74)</f>
        <v>2500</v>
      </c>
    </row>
    <row r="75" spans="1:10" s="3" customFormat="1">
      <c r="A75" s="4">
        <v>20</v>
      </c>
      <c r="B75" s="5">
        <v>41942</v>
      </c>
      <c r="C75" s="5" t="s">
        <v>9</v>
      </c>
      <c r="D75" s="6" t="s">
        <v>14</v>
      </c>
      <c r="E75" s="4">
        <v>26766</v>
      </c>
      <c r="F75" s="4">
        <v>26716</v>
      </c>
      <c r="G75" s="4">
        <v>26856</v>
      </c>
      <c r="H75" s="6" t="s">
        <v>5</v>
      </c>
      <c r="I75" s="4">
        <v>10</v>
      </c>
      <c r="J75" s="4">
        <f>5*I75*(E75-F75)</f>
        <v>2500</v>
      </c>
    </row>
    <row r="76" spans="1:10" s="3" customFormat="1">
      <c r="A76" s="4">
        <v>21</v>
      </c>
      <c r="B76" s="5">
        <v>41942</v>
      </c>
      <c r="C76" s="5" t="s">
        <v>9</v>
      </c>
      <c r="D76" s="6" t="s">
        <v>15</v>
      </c>
      <c r="E76" s="4">
        <v>38157</v>
      </c>
      <c r="F76" s="4">
        <v>38057</v>
      </c>
      <c r="G76" s="4">
        <v>38283</v>
      </c>
      <c r="H76" s="6" t="s">
        <v>5</v>
      </c>
      <c r="I76" s="4">
        <v>5</v>
      </c>
      <c r="J76" s="4">
        <f>5*I76*(E76-F76)</f>
        <v>2500</v>
      </c>
    </row>
    <row r="77" spans="1:10" s="3" customFormat="1">
      <c r="A77" s="4">
        <v>22</v>
      </c>
      <c r="B77" s="5">
        <v>41943</v>
      </c>
      <c r="C77" s="5" t="s">
        <v>9</v>
      </c>
      <c r="D77" s="6" t="s">
        <v>14</v>
      </c>
      <c r="E77" s="4">
        <v>26304</v>
      </c>
      <c r="F77" s="4">
        <v>26254</v>
      </c>
      <c r="G77" s="4">
        <v>26396</v>
      </c>
      <c r="H77" s="6" t="s">
        <v>5</v>
      </c>
      <c r="I77" s="4">
        <v>10</v>
      </c>
      <c r="J77" s="4">
        <f>5*I77*(E77-F77)</f>
        <v>2500</v>
      </c>
    </row>
    <row r="78" spans="1:10" s="3" customFormat="1">
      <c r="A78" s="4">
        <v>23</v>
      </c>
      <c r="B78" s="5">
        <v>41943</v>
      </c>
      <c r="C78" s="5" t="s">
        <v>9</v>
      </c>
      <c r="D78" s="6" t="s">
        <v>15</v>
      </c>
      <c r="E78" s="4">
        <v>36310</v>
      </c>
      <c r="F78" s="4">
        <v>36210</v>
      </c>
      <c r="G78" s="4">
        <v>36592</v>
      </c>
      <c r="H78" s="6" t="s">
        <v>5</v>
      </c>
      <c r="I78" s="4">
        <v>5</v>
      </c>
      <c r="J78" s="4">
        <f>5*I78*(E78-F78)</f>
        <v>2500</v>
      </c>
    </row>
    <row r="79" spans="1:10" s="3" customFormat="1" ht="18.75">
      <c r="A79" s="1"/>
      <c r="B79" s="1"/>
      <c r="C79" s="1"/>
      <c r="D79" s="1"/>
      <c r="E79" s="1"/>
      <c r="F79" s="53" t="s">
        <v>13</v>
      </c>
      <c r="G79" s="53"/>
      <c r="H79" s="53"/>
      <c r="I79" s="54"/>
      <c r="J79" s="7">
        <f>SUM(J56:J76)</f>
        <v>47699.999999999913</v>
      </c>
    </row>
    <row r="81" spans="1:10">
      <c r="A81" s="2" t="s">
        <v>0</v>
      </c>
      <c r="B81" s="2" t="s">
        <v>1</v>
      </c>
      <c r="C81" s="2" t="s">
        <v>8</v>
      </c>
      <c r="D81" s="2" t="s">
        <v>3</v>
      </c>
      <c r="E81" s="2" t="s">
        <v>2</v>
      </c>
      <c r="F81" s="2" t="s">
        <v>6</v>
      </c>
      <c r="G81" s="2" t="s">
        <v>7</v>
      </c>
      <c r="H81" s="2" t="s">
        <v>4</v>
      </c>
      <c r="I81" s="2" t="s">
        <v>12</v>
      </c>
      <c r="J81" s="2" t="s">
        <v>24</v>
      </c>
    </row>
    <row r="82" spans="1:10">
      <c r="A82" s="4">
        <v>1</v>
      </c>
      <c r="B82" s="5">
        <v>41946</v>
      </c>
      <c r="C82" s="5" t="s">
        <v>9</v>
      </c>
      <c r="D82" s="6" t="s">
        <v>14</v>
      </c>
      <c r="E82" s="4">
        <v>25825</v>
      </c>
      <c r="F82" s="4">
        <v>25775</v>
      </c>
      <c r="G82" s="4">
        <v>25929</v>
      </c>
      <c r="H82" s="6" t="s">
        <v>5</v>
      </c>
      <c r="I82" s="4">
        <v>10</v>
      </c>
      <c r="J82" s="4">
        <f>5*I82*(E82-F82)</f>
        <v>2500</v>
      </c>
    </row>
    <row r="83" spans="1:10">
      <c r="A83" s="4">
        <v>2</v>
      </c>
      <c r="B83" s="5">
        <v>41947</v>
      </c>
      <c r="C83" s="5" t="s">
        <v>9</v>
      </c>
      <c r="D83" s="6" t="s">
        <v>14</v>
      </c>
      <c r="E83" s="4">
        <v>25875</v>
      </c>
      <c r="F83" s="4">
        <v>25825</v>
      </c>
      <c r="G83" s="4">
        <v>25985</v>
      </c>
      <c r="H83" s="6" t="s">
        <v>5</v>
      </c>
      <c r="I83" s="4">
        <v>10</v>
      </c>
      <c r="J83" s="4">
        <f>5*I83*(E83-F83)</f>
        <v>2500</v>
      </c>
    </row>
    <row r="84" spans="1:10" s="3" customFormat="1">
      <c r="A84" s="4">
        <v>3</v>
      </c>
      <c r="B84" s="5">
        <v>41948</v>
      </c>
      <c r="C84" s="5" t="s">
        <v>9</v>
      </c>
      <c r="D84" s="6" t="s">
        <v>16</v>
      </c>
      <c r="E84" s="4">
        <v>125.8</v>
      </c>
      <c r="F84" s="4">
        <v>125.3</v>
      </c>
      <c r="G84" s="4">
        <v>127</v>
      </c>
      <c r="H84" s="6" t="s">
        <v>5</v>
      </c>
      <c r="I84" s="4">
        <v>2000</v>
      </c>
      <c r="J84" s="4">
        <f>5*I84*(E84-F84)</f>
        <v>5000</v>
      </c>
    </row>
    <row r="85" spans="1:10">
      <c r="A85" s="4">
        <v>4</v>
      </c>
      <c r="B85" s="5">
        <v>41950</v>
      </c>
      <c r="C85" s="5" t="s">
        <v>9</v>
      </c>
      <c r="D85" s="6" t="s">
        <v>14</v>
      </c>
      <c r="E85" s="4">
        <v>25539</v>
      </c>
      <c r="F85" s="4">
        <v>25489</v>
      </c>
      <c r="G85" s="4">
        <v>25223</v>
      </c>
      <c r="H85" s="6" t="s">
        <v>5</v>
      </c>
      <c r="I85" s="4">
        <v>10</v>
      </c>
      <c r="J85" s="4">
        <f>5*I85*(E85-F85)</f>
        <v>2500</v>
      </c>
    </row>
    <row r="86" spans="1:10" s="3" customFormat="1">
      <c r="A86" s="4">
        <v>5</v>
      </c>
      <c r="B86" s="5">
        <v>41953</v>
      </c>
      <c r="C86" s="5" t="s">
        <v>9</v>
      </c>
      <c r="D86" s="6" t="s">
        <v>16</v>
      </c>
      <c r="E86" s="4">
        <v>126.3</v>
      </c>
      <c r="F86" s="4">
        <v>125.8</v>
      </c>
      <c r="G86" s="4">
        <v>127.85</v>
      </c>
      <c r="H86" s="6" t="s">
        <v>5</v>
      </c>
      <c r="I86" s="4">
        <v>2000</v>
      </c>
      <c r="J86" s="4">
        <f>5*I86*(E86-F86)</f>
        <v>5000</v>
      </c>
    </row>
    <row r="87" spans="1:10" s="3" customFormat="1">
      <c r="A87" s="4">
        <v>6</v>
      </c>
      <c r="B87" s="5">
        <v>41954</v>
      </c>
      <c r="C87" s="5" t="s">
        <v>10</v>
      </c>
      <c r="D87" s="6" t="s">
        <v>14</v>
      </c>
      <c r="E87" s="4">
        <v>25705</v>
      </c>
      <c r="F87" s="4">
        <v>25755</v>
      </c>
      <c r="G87" s="4">
        <v>25559</v>
      </c>
      <c r="H87" s="6" t="s">
        <v>5</v>
      </c>
      <c r="I87" s="4">
        <v>10</v>
      </c>
      <c r="J87" s="4">
        <f>5*I87*(F87-E87)</f>
        <v>2500</v>
      </c>
    </row>
    <row r="88" spans="1:10" s="3" customFormat="1">
      <c r="A88" s="4">
        <v>7</v>
      </c>
      <c r="B88" s="5">
        <v>41955</v>
      </c>
      <c r="C88" s="5" t="s">
        <v>10</v>
      </c>
      <c r="D88" s="6" t="s">
        <v>14</v>
      </c>
      <c r="E88" s="4">
        <v>25860</v>
      </c>
      <c r="F88" s="4">
        <v>25910</v>
      </c>
      <c r="G88" s="4">
        <v>25721</v>
      </c>
      <c r="H88" s="6" t="s">
        <v>5</v>
      </c>
      <c r="I88" s="4">
        <v>10</v>
      </c>
      <c r="J88" s="4">
        <f>5*I88*(F88-E88)</f>
        <v>2500</v>
      </c>
    </row>
    <row r="89" spans="1:10" s="3" customFormat="1">
      <c r="A89" s="4">
        <v>8</v>
      </c>
      <c r="B89" s="5">
        <v>41955</v>
      </c>
      <c r="C89" s="5" t="s">
        <v>10</v>
      </c>
      <c r="D89" s="6" t="s">
        <v>15</v>
      </c>
      <c r="E89" s="4">
        <v>34900</v>
      </c>
      <c r="F89" s="4">
        <v>35000</v>
      </c>
      <c r="G89" s="4">
        <v>34700</v>
      </c>
      <c r="H89" s="8" t="s">
        <v>11</v>
      </c>
      <c r="I89" s="4">
        <v>5</v>
      </c>
      <c r="J89" s="4">
        <f>5*I89*(G89-E89)</f>
        <v>-5000</v>
      </c>
    </row>
    <row r="90" spans="1:10" s="3" customFormat="1">
      <c r="A90" s="4">
        <v>9</v>
      </c>
      <c r="B90" s="5">
        <v>41956</v>
      </c>
      <c r="C90" s="5" t="s">
        <v>10</v>
      </c>
      <c r="D90" s="6" t="s">
        <v>14</v>
      </c>
      <c r="E90" s="4">
        <v>25760</v>
      </c>
      <c r="F90" s="4">
        <v>25810</v>
      </c>
      <c r="G90" s="4">
        <v>26600</v>
      </c>
      <c r="H90" s="6" t="s">
        <v>5</v>
      </c>
      <c r="I90" s="4">
        <v>10</v>
      </c>
      <c r="J90" s="4">
        <f>5*I90*(F90-E90)</f>
        <v>2500</v>
      </c>
    </row>
    <row r="91" spans="1:10" s="3" customFormat="1">
      <c r="A91" s="4">
        <v>10</v>
      </c>
      <c r="B91" s="5">
        <v>41956</v>
      </c>
      <c r="C91" s="5" t="s">
        <v>10</v>
      </c>
      <c r="D91" s="6" t="s">
        <v>15</v>
      </c>
      <c r="E91" s="4">
        <v>34757</v>
      </c>
      <c r="F91" s="4">
        <v>34857</v>
      </c>
      <c r="G91" s="4">
        <v>34557</v>
      </c>
      <c r="H91" s="6" t="s">
        <v>5</v>
      </c>
      <c r="I91" s="4">
        <v>5</v>
      </c>
      <c r="J91" s="4">
        <f>5*I91*(F91-E91)</f>
        <v>2500</v>
      </c>
    </row>
    <row r="92" spans="1:10">
      <c r="A92" s="4">
        <v>11</v>
      </c>
      <c r="B92" s="5">
        <v>41957</v>
      </c>
      <c r="C92" s="5" t="s">
        <v>9</v>
      </c>
      <c r="D92" s="6" t="s">
        <v>14</v>
      </c>
      <c r="E92" s="4">
        <v>25729</v>
      </c>
      <c r="F92" s="4">
        <v>25679</v>
      </c>
      <c r="G92" s="4">
        <v>25829</v>
      </c>
      <c r="H92" s="6" t="s">
        <v>5</v>
      </c>
      <c r="I92" s="4">
        <v>10</v>
      </c>
      <c r="J92" s="4">
        <f>5*I92*(E92-F92)</f>
        <v>2500</v>
      </c>
    </row>
    <row r="93" spans="1:10" s="3" customFormat="1">
      <c r="A93" s="4">
        <v>12</v>
      </c>
      <c r="B93" s="5">
        <v>41957</v>
      </c>
      <c r="C93" s="5" t="s">
        <v>9</v>
      </c>
      <c r="D93" s="6" t="s">
        <v>15</v>
      </c>
      <c r="E93" s="4">
        <v>34474</v>
      </c>
      <c r="F93" s="4">
        <v>34373</v>
      </c>
      <c r="G93" s="4">
        <v>34674</v>
      </c>
      <c r="H93" s="6" t="s">
        <v>5</v>
      </c>
      <c r="I93" s="4">
        <v>5</v>
      </c>
      <c r="J93" s="4">
        <f>5*I93*(E93-F93)</f>
        <v>2525</v>
      </c>
    </row>
    <row r="94" spans="1:10" s="3" customFormat="1">
      <c r="A94" s="4">
        <v>13</v>
      </c>
      <c r="B94" s="5">
        <v>41960</v>
      </c>
      <c r="C94" s="5" t="s">
        <v>10</v>
      </c>
      <c r="D94" s="6" t="s">
        <v>14</v>
      </c>
      <c r="E94" s="4">
        <v>26400</v>
      </c>
      <c r="F94" s="4">
        <v>26450</v>
      </c>
      <c r="G94" s="4">
        <v>26300</v>
      </c>
      <c r="H94" s="6" t="s">
        <v>5</v>
      </c>
      <c r="I94" s="4">
        <v>10</v>
      </c>
      <c r="J94" s="4">
        <f t="shared" ref="J94:J100" si="2">5*I94*(F94-E94)</f>
        <v>2500</v>
      </c>
    </row>
    <row r="95" spans="1:10" s="3" customFormat="1">
      <c r="A95" s="4">
        <v>14</v>
      </c>
      <c r="B95" s="5">
        <v>41960</v>
      </c>
      <c r="C95" s="5" t="s">
        <v>10</v>
      </c>
      <c r="D95" s="6" t="s">
        <v>15</v>
      </c>
      <c r="E95" s="4">
        <v>36088</v>
      </c>
      <c r="F95" s="4">
        <v>36188</v>
      </c>
      <c r="G95" s="4">
        <v>35888</v>
      </c>
      <c r="H95" s="6" t="s">
        <v>5</v>
      </c>
      <c r="I95" s="4">
        <v>5</v>
      </c>
      <c r="J95" s="4">
        <f t="shared" si="2"/>
        <v>2500</v>
      </c>
    </row>
    <row r="96" spans="1:10" s="3" customFormat="1">
      <c r="A96" s="4">
        <v>15</v>
      </c>
      <c r="B96" s="5">
        <v>41961</v>
      </c>
      <c r="C96" s="5" t="s">
        <v>10</v>
      </c>
      <c r="D96" s="6" t="s">
        <v>14</v>
      </c>
      <c r="E96" s="4">
        <v>26433</v>
      </c>
      <c r="F96" s="4">
        <v>26483</v>
      </c>
      <c r="G96" s="4">
        <v>26333</v>
      </c>
      <c r="H96" s="6" t="s">
        <v>5</v>
      </c>
      <c r="I96" s="4">
        <v>10</v>
      </c>
      <c r="J96" s="4">
        <f t="shared" si="2"/>
        <v>2500</v>
      </c>
    </row>
    <row r="97" spans="1:10" s="3" customFormat="1">
      <c r="A97" s="4">
        <v>16</v>
      </c>
      <c r="B97" s="5">
        <v>41962</v>
      </c>
      <c r="C97" s="5" t="s">
        <v>10</v>
      </c>
      <c r="D97" s="6" t="s">
        <v>15</v>
      </c>
      <c r="E97" s="4">
        <v>35848</v>
      </c>
      <c r="F97" s="4">
        <v>35948</v>
      </c>
      <c r="G97" s="4">
        <v>35648</v>
      </c>
      <c r="H97" s="6" t="s">
        <v>5</v>
      </c>
      <c r="I97" s="4">
        <v>5</v>
      </c>
      <c r="J97" s="4">
        <f t="shared" si="2"/>
        <v>2500</v>
      </c>
    </row>
    <row r="98" spans="1:10" s="3" customFormat="1">
      <c r="A98" s="4">
        <v>17</v>
      </c>
      <c r="B98" s="5">
        <v>41962</v>
      </c>
      <c r="C98" s="5" t="s">
        <v>10</v>
      </c>
      <c r="D98" s="6" t="s">
        <v>14</v>
      </c>
      <c r="E98" s="4">
        <v>26607</v>
      </c>
      <c r="F98" s="4">
        <v>26657</v>
      </c>
      <c r="G98" s="4">
        <v>26507</v>
      </c>
      <c r="H98" s="6" t="s">
        <v>5</v>
      </c>
      <c r="I98" s="4">
        <v>10</v>
      </c>
      <c r="J98" s="4">
        <f t="shared" si="2"/>
        <v>2500</v>
      </c>
    </row>
    <row r="99" spans="1:10" s="3" customFormat="1">
      <c r="A99" s="4">
        <v>18</v>
      </c>
      <c r="B99" s="5">
        <v>41963</v>
      </c>
      <c r="C99" s="5" t="s">
        <v>10</v>
      </c>
      <c r="D99" s="6" t="s">
        <v>15</v>
      </c>
      <c r="E99" s="4">
        <v>35795</v>
      </c>
      <c r="F99" s="4">
        <v>35895</v>
      </c>
      <c r="G99" s="4">
        <v>35595</v>
      </c>
      <c r="H99" s="6" t="s">
        <v>5</v>
      </c>
      <c r="I99" s="4">
        <v>5</v>
      </c>
      <c r="J99" s="4">
        <f t="shared" si="2"/>
        <v>2500</v>
      </c>
    </row>
    <row r="100" spans="1:10" s="3" customFormat="1">
      <c r="A100" s="4">
        <v>19</v>
      </c>
      <c r="B100" s="5">
        <v>41963</v>
      </c>
      <c r="C100" s="5" t="s">
        <v>10</v>
      </c>
      <c r="D100" s="6" t="s">
        <v>14</v>
      </c>
      <c r="E100" s="4">
        <v>26444</v>
      </c>
      <c r="F100" s="4">
        <v>26494</v>
      </c>
      <c r="G100" s="4">
        <v>26344</v>
      </c>
      <c r="H100" s="6" t="s">
        <v>5</v>
      </c>
      <c r="I100" s="4">
        <v>10</v>
      </c>
      <c r="J100" s="4">
        <f t="shared" si="2"/>
        <v>2500</v>
      </c>
    </row>
    <row r="101" spans="1:10" s="3" customFormat="1">
      <c r="A101" s="4">
        <v>20</v>
      </c>
      <c r="B101" s="5">
        <v>41964</v>
      </c>
      <c r="C101" s="5" t="s">
        <v>10</v>
      </c>
      <c r="D101" s="6" t="s">
        <v>14</v>
      </c>
      <c r="E101" s="4">
        <v>26526</v>
      </c>
      <c r="F101" s="4">
        <v>26576</v>
      </c>
      <c r="G101" s="4">
        <v>26450</v>
      </c>
      <c r="H101" s="8" t="s">
        <v>11</v>
      </c>
      <c r="I101" s="4">
        <v>10</v>
      </c>
      <c r="J101" s="4">
        <f>5*I101*(G101-E101)</f>
        <v>-3800</v>
      </c>
    </row>
    <row r="102" spans="1:10" s="3" customFormat="1">
      <c r="A102" s="4">
        <v>21</v>
      </c>
      <c r="B102" s="5">
        <v>41964</v>
      </c>
      <c r="C102" s="5" t="s">
        <v>10</v>
      </c>
      <c r="D102" s="6" t="s">
        <v>15</v>
      </c>
      <c r="E102" s="4">
        <v>36051</v>
      </c>
      <c r="F102" s="4">
        <v>36151</v>
      </c>
      <c r="G102" s="4">
        <v>35851</v>
      </c>
      <c r="H102" s="6" t="s">
        <v>5</v>
      </c>
      <c r="I102" s="4">
        <v>5</v>
      </c>
      <c r="J102" s="4">
        <f>5*I102*(F102-E102)</f>
        <v>2500</v>
      </c>
    </row>
    <row r="103" spans="1:10" s="3" customFormat="1">
      <c r="A103" s="4">
        <v>22</v>
      </c>
      <c r="B103" s="5">
        <v>41967</v>
      </c>
      <c r="C103" s="5" t="s">
        <v>10</v>
      </c>
      <c r="D103" s="6" t="s">
        <v>14</v>
      </c>
      <c r="E103" s="4">
        <v>26512</v>
      </c>
      <c r="F103" s="4">
        <v>26472</v>
      </c>
      <c r="G103" s="4">
        <v>26412</v>
      </c>
      <c r="H103" s="9" t="s">
        <v>21</v>
      </c>
      <c r="I103" s="4">
        <v>10</v>
      </c>
      <c r="J103" s="4">
        <f>5*I103*(F103-E103)</f>
        <v>-2000</v>
      </c>
    </row>
    <row r="104" spans="1:10" s="3" customFormat="1">
      <c r="A104" s="4">
        <v>23</v>
      </c>
      <c r="B104" s="5">
        <v>41968</v>
      </c>
      <c r="C104" s="5" t="s">
        <v>10</v>
      </c>
      <c r="D104" s="6" t="s">
        <v>14</v>
      </c>
      <c r="E104" s="4">
        <v>26490</v>
      </c>
      <c r="F104" s="4">
        <v>26540</v>
      </c>
      <c r="G104" s="4">
        <v>26390</v>
      </c>
      <c r="H104" s="8" t="s">
        <v>11</v>
      </c>
      <c r="I104" s="4">
        <v>10</v>
      </c>
      <c r="J104" s="4">
        <f>5*I104*(G104-E104)</f>
        <v>-5000</v>
      </c>
    </row>
    <row r="105" spans="1:10" s="3" customFormat="1">
      <c r="A105" s="4">
        <v>24</v>
      </c>
      <c r="B105" s="5">
        <v>41968</v>
      </c>
      <c r="C105" s="5" t="s">
        <v>10</v>
      </c>
      <c r="D105" s="6" t="s">
        <v>15</v>
      </c>
      <c r="E105" s="4">
        <v>36483</v>
      </c>
      <c r="F105" s="4">
        <v>36583</v>
      </c>
      <c r="G105" s="4">
        <v>36283</v>
      </c>
      <c r="H105" s="6" t="s">
        <v>5</v>
      </c>
      <c r="I105" s="4">
        <v>5</v>
      </c>
      <c r="J105" s="4">
        <f t="shared" ref="J105:J111" si="3">5*I105*(F105-E105)</f>
        <v>2500</v>
      </c>
    </row>
    <row r="106" spans="1:10" s="3" customFormat="1">
      <c r="A106" s="4">
        <v>25</v>
      </c>
      <c r="B106" s="5">
        <v>41969</v>
      </c>
      <c r="C106" s="5" t="s">
        <v>10</v>
      </c>
      <c r="D106" s="6" t="s">
        <v>14</v>
      </c>
      <c r="E106" s="4">
        <v>26408</v>
      </c>
      <c r="F106" s="4">
        <v>26397</v>
      </c>
      <c r="G106" s="4">
        <v>26308</v>
      </c>
      <c r="H106" s="9" t="s">
        <v>21</v>
      </c>
      <c r="I106" s="4">
        <v>10</v>
      </c>
      <c r="J106" s="4">
        <f t="shared" si="3"/>
        <v>-550</v>
      </c>
    </row>
    <row r="107" spans="1:10" s="3" customFormat="1">
      <c r="A107" s="4">
        <v>26</v>
      </c>
      <c r="B107" s="5">
        <v>41969</v>
      </c>
      <c r="C107" s="5" t="s">
        <v>10</v>
      </c>
      <c r="D107" s="6" t="s">
        <v>15</v>
      </c>
      <c r="E107" s="4">
        <v>36608</v>
      </c>
      <c r="F107" s="4">
        <v>36603</v>
      </c>
      <c r="G107" s="4">
        <v>36408</v>
      </c>
      <c r="H107" s="9" t="s">
        <v>21</v>
      </c>
      <c r="I107" s="4">
        <v>5</v>
      </c>
      <c r="J107" s="4">
        <f t="shared" si="3"/>
        <v>-125</v>
      </c>
    </row>
    <row r="108" spans="1:10" s="3" customFormat="1">
      <c r="A108" s="4">
        <v>27</v>
      </c>
      <c r="B108" s="5">
        <v>41970</v>
      </c>
      <c r="C108" s="5" t="s">
        <v>10</v>
      </c>
      <c r="D108" s="6" t="s">
        <v>14</v>
      </c>
      <c r="E108" s="4">
        <v>26232</v>
      </c>
      <c r="F108" s="4">
        <v>26282</v>
      </c>
      <c r="G108" s="4">
        <v>26132</v>
      </c>
      <c r="H108" s="6" t="s">
        <v>5</v>
      </c>
      <c r="I108" s="4">
        <v>10</v>
      </c>
      <c r="J108" s="4">
        <f t="shared" si="3"/>
        <v>2500</v>
      </c>
    </row>
    <row r="109" spans="1:10" s="3" customFormat="1">
      <c r="A109" s="4">
        <v>28</v>
      </c>
      <c r="B109" s="5">
        <v>41970</v>
      </c>
      <c r="C109" s="5" t="s">
        <v>10</v>
      </c>
      <c r="D109" s="6" t="s">
        <v>15</v>
      </c>
      <c r="E109" s="4">
        <v>35956</v>
      </c>
      <c r="F109" s="4">
        <v>36056</v>
      </c>
      <c r="G109" s="4">
        <v>35756</v>
      </c>
      <c r="H109" s="6" t="s">
        <v>5</v>
      </c>
      <c r="I109" s="4">
        <v>5</v>
      </c>
      <c r="J109" s="4">
        <f t="shared" si="3"/>
        <v>2500</v>
      </c>
    </row>
    <row r="110" spans="1:10" s="3" customFormat="1">
      <c r="A110" s="4">
        <v>29</v>
      </c>
      <c r="B110" s="5">
        <v>41971</v>
      </c>
      <c r="C110" s="5" t="s">
        <v>10</v>
      </c>
      <c r="D110" s="6" t="s">
        <v>14</v>
      </c>
      <c r="E110" s="4">
        <v>26094</v>
      </c>
      <c r="F110" s="4">
        <v>26174</v>
      </c>
      <c r="G110" s="4">
        <v>25994</v>
      </c>
      <c r="H110" s="6" t="s">
        <v>5</v>
      </c>
      <c r="I110" s="4">
        <v>10</v>
      </c>
      <c r="J110" s="4">
        <f t="shared" si="3"/>
        <v>4000</v>
      </c>
    </row>
    <row r="111" spans="1:10" s="3" customFormat="1">
      <c r="A111" s="4">
        <v>30</v>
      </c>
      <c r="B111" s="5">
        <v>41971</v>
      </c>
      <c r="C111" s="5" t="s">
        <v>10</v>
      </c>
      <c r="D111" s="6" t="s">
        <v>15</v>
      </c>
      <c r="E111" s="4">
        <v>35511</v>
      </c>
      <c r="F111" s="4">
        <v>35711</v>
      </c>
      <c r="G111" s="4">
        <v>35311</v>
      </c>
      <c r="H111" s="6" t="s">
        <v>5</v>
      </c>
      <c r="I111" s="4">
        <v>5</v>
      </c>
      <c r="J111" s="4">
        <f t="shared" si="3"/>
        <v>5000</v>
      </c>
    </row>
    <row r="112" spans="1:10" ht="18.75">
      <c r="A112" s="1"/>
      <c r="B112" s="1"/>
      <c r="C112" s="1"/>
      <c r="D112" s="1"/>
      <c r="E112" s="1"/>
      <c r="F112" s="55" t="s">
        <v>18</v>
      </c>
      <c r="G112" s="55"/>
      <c r="H112" s="55"/>
      <c r="I112" s="55"/>
      <c r="J112" s="7">
        <f>SUM(J82:J111)</f>
        <v>52550</v>
      </c>
    </row>
    <row r="113" spans="1:10" ht="18.75">
      <c r="A113" s="1"/>
      <c r="B113" s="1"/>
      <c r="C113" s="1"/>
      <c r="D113" s="1"/>
      <c r="E113" s="1"/>
      <c r="F113" s="10"/>
      <c r="G113" s="10"/>
      <c r="H113" s="10"/>
      <c r="I113" s="10"/>
      <c r="J113" s="11"/>
    </row>
    <row r="114" spans="1:10">
      <c r="A114" s="2" t="s">
        <v>0</v>
      </c>
      <c r="B114" s="2" t="s">
        <v>1</v>
      </c>
      <c r="C114" s="2" t="s">
        <v>8</v>
      </c>
      <c r="D114" s="2" t="s">
        <v>3</v>
      </c>
      <c r="E114" s="2" t="s">
        <v>2</v>
      </c>
      <c r="F114" s="2" t="s">
        <v>6</v>
      </c>
      <c r="G114" s="2" t="s">
        <v>7</v>
      </c>
      <c r="H114" s="2" t="s">
        <v>4</v>
      </c>
      <c r="I114" s="2" t="s">
        <v>12</v>
      </c>
      <c r="J114" s="2" t="s">
        <v>24</v>
      </c>
    </row>
    <row r="115" spans="1:10">
      <c r="A115" s="4">
        <v>1</v>
      </c>
      <c r="B115" s="5">
        <v>41974</v>
      </c>
      <c r="C115" s="5" t="s">
        <v>10</v>
      </c>
      <c r="D115" s="6" t="s">
        <v>14</v>
      </c>
      <c r="E115" s="4">
        <v>25372</v>
      </c>
      <c r="F115" s="4">
        <v>25372</v>
      </c>
      <c r="G115" s="4">
        <v>25272</v>
      </c>
      <c r="H115" s="9" t="s">
        <v>22</v>
      </c>
      <c r="I115" s="4">
        <v>10</v>
      </c>
      <c r="J115" s="4">
        <f t="shared" ref="J115:J122" si="4">5*I115*(F115-E115)</f>
        <v>0</v>
      </c>
    </row>
    <row r="116" spans="1:10" s="3" customFormat="1">
      <c r="A116" s="4">
        <v>2</v>
      </c>
      <c r="B116" s="5">
        <v>41974</v>
      </c>
      <c r="C116" s="5" t="s">
        <v>10</v>
      </c>
      <c r="D116" s="6" t="s">
        <v>15</v>
      </c>
      <c r="E116" s="4">
        <v>33998</v>
      </c>
      <c r="F116" s="4">
        <v>34098</v>
      </c>
      <c r="G116" s="4">
        <v>33798</v>
      </c>
      <c r="H116" s="6" t="s">
        <v>5</v>
      </c>
      <c r="I116" s="4">
        <v>5</v>
      </c>
      <c r="J116" s="4">
        <f t="shared" si="4"/>
        <v>2500</v>
      </c>
    </row>
    <row r="117" spans="1:10">
      <c r="A117" s="4">
        <v>3</v>
      </c>
      <c r="B117" s="5">
        <v>41975</v>
      </c>
      <c r="C117" s="5" t="s">
        <v>10</v>
      </c>
      <c r="D117" s="6" t="s">
        <v>14</v>
      </c>
      <c r="E117" s="4">
        <v>26301</v>
      </c>
      <c r="F117" s="4">
        <v>26401</v>
      </c>
      <c r="G117" s="4">
        <v>26201</v>
      </c>
      <c r="H117" s="6" t="s">
        <v>5</v>
      </c>
      <c r="I117" s="4">
        <v>10</v>
      </c>
      <c r="J117" s="4">
        <f t="shared" si="4"/>
        <v>5000</v>
      </c>
    </row>
    <row r="118" spans="1:10" s="3" customFormat="1">
      <c r="A118" s="4">
        <v>4</v>
      </c>
      <c r="B118" s="5">
        <v>41975</v>
      </c>
      <c r="C118" s="5" t="s">
        <v>10</v>
      </c>
      <c r="D118" s="6" t="s">
        <v>15</v>
      </c>
      <c r="E118" s="4">
        <v>37023</v>
      </c>
      <c r="F118" s="4">
        <v>37223</v>
      </c>
      <c r="G118" s="4">
        <v>36823</v>
      </c>
      <c r="H118" s="6" t="s">
        <v>5</v>
      </c>
      <c r="I118" s="4">
        <v>5</v>
      </c>
      <c r="J118" s="4">
        <f t="shared" si="4"/>
        <v>5000</v>
      </c>
    </row>
    <row r="119" spans="1:10">
      <c r="A119" s="4">
        <v>5</v>
      </c>
      <c r="B119" s="5">
        <v>41976</v>
      </c>
      <c r="C119" s="5" t="s">
        <v>10</v>
      </c>
      <c r="D119" s="6" t="s">
        <v>14</v>
      </c>
      <c r="E119" s="4">
        <v>26302</v>
      </c>
      <c r="F119" s="4">
        <v>26402</v>
      </c>
      <c r="G119" s="4">
        <v>26202</v>
      </c>
      <c r="H119" s="6" t="s">
        <v>5</v>
      </c>
      <c r="I119" s="4">
        <v>10</v>
      </c>
      <c r="J119" s="4">
        <f t="shared" si="4"/>
        <v>5000</v>
      </c>
    </row>
    <row r="120" spans="1:10" s="3" customFormat="1">
      <c r="A120" s="4">
        <v>6</v>
      </c>
      <c r="B120" s="5">
        <v>41976</v>
      </c>
      <c r="C120" s="5" t="s">
        <v>10</v>
      </c>
      <c r="D120" s="6" t="s">
        <v>15</v>
      </c>
      <c r="E120" s="4">
        <v>36851</v>
      </c>
      <c r="F120" s="4">
        <v>37051</v>
      </c>
      <c r="G120" s="4">
        <v>36651</v>
      </c>
      <c r="H120" s="6" t="s">
        <v>5</v>
      </c>
      <c r="I120" s="4">
        <v>5</v>
      </c>
      <c r="J120" s="4">
        <f t="shared" si="4"/>
        <v>5000</v>
      </c>
    </row>
    <row r="121" spans="1:10">
      <c r="A121" s="4">
        <v>7</v>
      </c>
      <c r="B121" s="5">
        <v>41977</v>
      </c>
      <c r="C121" s="5" t="s">
        <v>10</v>
      </c>
      <c r="D121" s="6" t="s">
        <v>14</v>
      </c>
      <c r="E121" s="4">
        <v>26364</v>
      </c>
      <c r="F121" s="4">
        <v>26464</v>
      </c>
      <c r="G121" s="4">
        <v>26264</v>
      </c>
      <c r="H121" s="6" t="s">
        <v>5</v>
      </c>
      <c r="I121" s="4">
        <v>10</v>
      </c>
      <c r="J121" s="4">
        <f t="shared" si="4"/>
        <v>5000</v>
      </c>
    </row>
    <row r="122" spans="1:10" s="3" customFormat="1">
      <c r="A122" s="4">
        <v>8</v>
      </c>
      <c r="B122" s="5">
        <v>41977</v>
      </c>
      <c r="C122" s="5" t="s">
        <v>10</v>
      </c>
      <c r="D122" s="6" t="s">
        <v>15</v>
      </c>
      <c r="E122" s="4">
        <v>37079</v>
      </c>
      <c r="F122" s="4">
        <v>37279</v>
      </c>
      <c r="G122" s="4">
        <v>36879</v>
      </c>
      <c r="H122" s="6" t="s">
        <v>5</v>
      </c>
      <c r="I122" s="4">
        <v>5</v>
      </c>
      <c r="J122" s="4">
        <f t="shared" si="4"/>
        <v>5000</v>
      </c>
    </row>
    <row r="123" spans="1:10" s="3" customFormat="1">
      <c r="A123" s="4">
        <v>9</v>
      </c>
      <c r="B123" s="5">
        <v>41978</v>
      </c>
      <c r="C123" s="5" t="s">
        <v>9</v>
      </c>
      <c r="D123" s="6" t="s">
        <v>14</v>
      </c>
      <c r="E123" s="4">
        <v>26624</v>
      </c>
      <c r="F123" s="4">
        <v>26524</v>
      </c>
      <c r="G123" s="4">
        <v>26724</v>
      </c>
      <c r="H123" s="6" t="s">
        <v>5</v>
      </c>
      <c r="I123" s="4">
        <v>10</v>
      </c>
      <c r="J123" s="4">
        <f>5*I123*(E123-F123)</f>
        <v>5000</v>
      </c>
    </row>
    <row r="124" spans="1:10" s="3" customFormat="1">
      <c r="A124" s="4">
        <v>10</v>
      </c>
      <c r="B124" s="5">
        <v>41978</v>
      </c>
      <c r="C124" s="5" t="s">
        <v>9</v>
      </c>
      <c r="D124" s="6" t="s">
        <v>15</v>
      </c>
      <c r="E124" s="4">
        <v>37107</v>
      </c>
      <c r="F124" s="4">
        <v>36907</v>
      </c>
      <c r="G124" s="4">
        <v>37307</v>
      </c>
      <c r="H124" s="6" t="s">
        <v>5</v>
      </c>
      <c r="I124" s="4">
        <v>5</v>
      </c>
      <c r="J124" s="4">
        <f>5*I124*(E124-F124)</f>
        <v>5000</v>
      </c>
    </row>
    <row r="125" spans="1:10">
      <c r="A125" s="4">
        <v>11</v>
      </c>
      <c r="B125" s="5">
        <v>41981</v>
      </c>
      <c r="C125" s="5" t="s">
        <v>10</v>
      </c>
      <c r="D125" s="6" t="s">
        <v>14</v>
      </c>
      <c r="E125" s="4">
        <v>26297</v>
      </c>
      <c r="F125" s="4">
        <v>26347</v>
      </c>
      <c r="G125" s="4">
        <v>26197</v>
      </c>
      <c r="H125" s="6" t="s">
        <v>5</v>
      </c>
      <c r="I125" s="4">
        <v>10</v>
      </c>
      <c r="J125" s="4">
        <f>5*I125*(F125-E125)</f>
        <v>2500</v>
      </c>
    </row>
    <row r="126" spans="1:10" s="3" customFormat="1">
      <c r="A126" s="4">
        <v>12</v>
      </c>
      <c r="B126" s="5">
        <v>41981</v>
      </c>
      <c r="C126" s="5" t="s">
        <v>10</v>
      </c>
      <c r="D126" s="6" t="s">
        <v>15</v>
      </c>
      <c r="E126" s="4">
        <v>36733</v>
      </c>
      <c r="F126" s="4">
        <v>36933</v>
      </c>
      <c r="G126" s="4">
        <v>36533</v>
      </c>
      <c r="H126" s="6" t="s">
        <v>5</v>
      </c>
      <c r="I126" s="4">
        <v>5</v>
      </c>
      <c r="J126" s="4">
        <f>5*I126*(F126-E126)</f>
        <v>5000</v>
      </c>
    </row>
    <row r="127" spans="1:10">
      <c r="A127" s="4">
        <v>13</v>
      </c>
      <c r="B127" s="5">
        <v>41982</v>
      </c>
      <c r="C127" s="5" t="s">
        <v>10</v>
      </c>
      <c r="D127" s="6" t="s">
        <v>14</v>
      </c>
      <c r="E127" s="4">
        <v>26362</v>
      </c>
      <c r="F127" s="4">
        <v>26462</v>
      </c>
      <c r="G127" s="4">
        <v>26262</v>
      </c>
      <c r="H127" s="6" t="s">
        <v>5</v>
      </c>
      <c r="I127" s="4">
        <v>10</v>
      </c>
      <c r="J127" s="4">
        <f>5*I127*(F127-E127)</f>
        <v>5000</v>
      </c>
    </row>
    <row r="128" spans="1:10" s="3" customFormat="1">
      <c r="A128" s="4">
        <v>14</v>
      </c>
      <c r="B128" s="5">
        <v>41982</v>
      </c>
      <c r="C128" s="5" t="s">
        <v>10</v>
      </c>
      <c r="D128" s="6" t="s">
        <v>15</v>
      </c>
      <c r="E128" s="4">
        <v>36861</v>
      </c>
      <c r="F128" s="4">
        <v>37061</v>
      </c>
      <c r="G128" s="4">
        <v>36661</v>
      </c>
      <c r="H128" s="6" t="s">
        <v>5</v>
      </c>
      <c r="I128" s="4">
        <v>5</v>
      </c>
      <c r="J128" s="4">
        <f>5*I128*(F128-E128)</f>
        <v>5000</v>
      </c>
    </row>
    <row r="129" spans="1:10" s="3" customFormat="1">
      <c r="A129" s="4">
        <v>15</v>
      </c>
      <c r="B129" s="5">
        <v>41983</v>
      </c>
      <c r="C129" s="5" t="s">
        <v>9</v>
      </c>
      <c r="D129" s="6" t="s">
        <v>14</v>
      </c>
      <c r="E129" s="4">
        <v>26987</v>
      </c>
      <c r="F129" s="4">
        <v>26887</v>
      </c>
      <c r="G129" s="4">
        <v>27087</v>
      </c>
      <c r="H129" s="8" t="s">
        <v>11</v>
      </c>
      <c r="I129" s="4">
        <v>10</v>
      </c>
      <c r="J129" s="4">
        <f>5*I129*(E129-G129)</f>
        <v>-5000</v>
      </c>
    </row>
    <row r="130" spans="1:10" s="3" customFormat="1">
      <c r="A130" s="4">
        <v>16</v>
      </c>
      <c r="B130" s="5">
        <v>41983</v>
      </c>
      <c r="C130" s="5" t="s">
        <v>10</v>
      </c>
      <c r="D130" s="6" t="s">
        <v>15</v>
      </c>
      <c r="E130" s="4">
        <v>38565</v>
      </c>
      <c r="F130" s="4">
        <v>38765</v>
      </c>
      <c r="G130" s="4">
        <v>38365</v>
      </c>
      <c r="H130" s="6" t="s">
        <v>5</v>
      </c>
      <c r="I130" s="4">
        <v>5</v>
      </c>
      <c r="J130" s="4">
        <f>5*I130*(F130-E130)</f>
        <v>5000</v>
      </c>
    </row>
    <row r="131" spans="1:10" s="3" customFormat="1">
      <c r="A131" s="4">
        <v>17</v>
      </c>
      <c r="B131" s="5">
        <v>41984</v>
      </c>
      <c r="C131" s="5" t="s">
        <v>9</v>
      </c>
      <c r="D131" s="6" t="s">
        <v>14</v>
      </c>
      <c r="E131" s="4">
        <v>27000</v>
      </c>
      <c r="F131" s="4">
        <v>26950</v>
      </c>
      <c r="G131" s="4">
        <v>27100</v>
      </c>
      <c r="H131" s="6" t="s">
        <v>5</v>
      </c>
      <c r="I131" s="4">
        <v>10</v>
      </c>
      <c r="J131" s="4">
        <f>5*I131*(E131-F131)</f>
        <v>2500</v>
      </c>
    </row>
    <row r="132" spans="1:10" s="3" customFormat="1">
      <c r="A132" s="4">
        <v>18</v>
      </c>
      <c r="B132" s="5">
        <v>41984</v>
      </c>
      <c r="C132" s="5" t="s">
        <v>10</v>
      </c>
      <c r="D132" s="6" t="s">
        <v>15</v>
      </c>
      <c r="E132" s="4">
        <v>38739</v>
      </c>
      <c r="F132" s="4">
        <v>38939</v>
      </c>
      <c r="G132" s="4">
        <v>38539</v>
      </c>
      <c r="H132" s="8" t="s">
        <v>11</v>
      </c>
      <c r="I132" s="4">
        <v>5</v>
      </c>
      <c r="J132" s="4">
        <f>5*I132*(G132-E132)</f>
        <v>-5000</v>
      </c>
    </row>
    <row r="133" spans="1:10" s="3" customFormat="1">
      <c r="A133" s="4">
        <v>19</v>
      </c>
      <c r="B133" s="5">
        <v>41985</v>
      </c>
      <c r="C133" s="5" t="s">
        <v>9</v>
      </c>
      <c r="D133" s="6" t="s">
        <v>14</v>
      </c>
      <c r="E133" s="4">
        <v>27101</v>
      </c>
      <c r="F133" s="4">
        <v>27001</v>
      </c>
      <c r="G133" s="4">
        <v>27201</v>
      </c>
      <c r="H133" s="6" t="s">
        <v>5</v>
      </c>
      <c r="I133" s="4">
        <v>10</v>
      </c>
      <c r="J133" s="4">
        <f>5*I133*(E133-F133)</f>
        <v>5000</v>
      </c>
    </row>
    <row r="134" spans="1:10" s="3" customFormat="1">
      <c r="A134" s="4">
        <v>20</v>
      </c>
      <c r="B134" s="5">
        <v>41985</v>
      </c>
      <c r="C134" s="5" t="s">
        <v>9</v>
      </c>
      <c r="D134" s="6" t="s">
        <v>15</v>
      </c>
      <c r="E134" s="4">
        <v>38624</v>
      </c>
      <c r="F134" s="4">
        <v>38524</v>
      </c>
      <c r="G134" s="4">
        <v>38824</v>
      </c>
      <c r="H134" s="6" t="s">
        <v>5</v>
      </c>
      <c r="I134" s="4">
        <v>5</v>
      </c>
      <c r="J134" s="4">
        <f>5*I134*(E134-F134)</f>
        <v>2500</v>
      </c>
    </row>
    <row r="135" spans="1:10">
      <c r="A135" s="4">
        <v>21</v>
      </c>
      <c r="B135" s="5">
        <v>41988</v>
      </c>
      <c r="C135" s="5" t="s">
        <v>10</v>
      </c>
      <c r="D135" s="6" t="s">
        <v>14</v>
      </c>
      <c r="E135" s="4">
        <v>26991</v>
      </c>
      <c r="F135" s="4">
        <v>27041</v>
      </c>
      <c r="G135" s="4">
        <v>26891</v>
      </c>
      <c r="H135" s="6" t="s">
        <v>5</v>
      </c>
      <c r="I135" s="4">
        <v>10</v>
      </c>
      <c r="J135" s="4">
        <f>5*I135*(F135-E135)</f>
        <v>2500</v>
      </c>
    </row>
    <row r="136" spans="1:10" s="3" customFormat="1">
      <c r="A136" s="4">
        <v>22</v>
      </c>
      <c r="B136" s="5">
        <v>41988</v>
      </c>
      <c r="C136" s="5" t="s">
        <v>10</v>
      </c>
      <c r="D136" s="6" t="s">
        <v>15</v>
      </c>
      <c r="E136" s="4">
        <v>38366</v>
      </c>
      <c r="F136" s="4">
        <v>38566</v>
      </c>
      <c r="G136" s="4">
        <v>38166</v>
      </c>
      <c r="H136" s="6" t="s">
        <v>5</v>
      </c>
      <c r="I136" s="4">
        <v>5</v>
      </c>
      <c r="J136" s="4">
        <f>5*I136*(F136-E136)</f>
        <v>5000</v>
      </c>
    </row>
    <row r="137" spans="1:10">
      <c r="A137" s="4">
        <v>23</v>
      </c>
      <c r="B137" s="5">
        <v>41989</v>
      </c>
      <c r="C137" s="5" t="s">
        <v>10</v>
      </c>
      <c r="D137" s="6" t="s">
        <v>14</v>
      </c>
      <c r="E137" s="4">
        <v>26900</v>
      </c>
      <c r="F137" s="4">
        <v>26950</v>
      </c>
      <c r="G137" s="4">
        <v>26800</v>
      </c>
      <c r="H137" s="6" t="s">
        <v>5</v>
      </c>
      <c r="I137" s="4">
        <v>10</v>
      </c>
      <c r="J137" s="4">
        <f>5*I137*(F137-E137)</f>
        <v>2500</v>
      </c>
    </row>
    <row r="138" spans="1:10" s="3" customFormat="1">
      <c r="A138" s="4">
        <v>24</v>
      </c>
      <c r="B138" s="5">
        <v>41989</v>
      </c>
      <c r="C138" s="5" t="s">
        <v>10</v>
      </c>
      <c r="D138" s="6" t="s">
        <v>15</v>
      </c>
      <c r="E138" s="4">
        <v>37393</v>
      </c>
      <c r="F138" s="4">
        <v>37493</v>
      </c>
      <c r="G138" s="4">
        <v>37193</v>
      </c>
      <c r="H138" s="6" t="s">
        <v>5</v>
      </c>
      <c r="I138" s="4">
        <v>5</v>
      </c>
      <c r="J138" s="4">
        <f>5*I138*(F138-E138)</f>
        <v>2500</v>
      </c>
    </row>
    <row r="139" spans="1:10">
      <c r="A139" s="4">
        <v>25</v>
      </c>
      <c r="B139" s="5">
        <v>41990</v>
      </c>
      <c r="C139" s="5" t="s">
        <v>10</v>
      </c>
      <c r="D139" s="6" t="s">
        <v>14</v>
      </c>
      <c r="E139" s="4">
        <v>27077</v>
      </c>
      <c r="F139" s="4">
        <v>27197</v>
      </c>
      <c r="G139" s="4">
        <v>26977</v>
      </c>
      <c r="H139" s="8" t="s">
        <v>11</v>
      </c>
      <c r="I139" s="4">
        <v>10</v>
      </c>
      <c r="J139" s="4">
        <f>5*I139*(G139-E139)</f>
        <v>-5000</v>
      </c>
    </row>
    <row r="140" spans="1:10" s="3" customFormat="1">
      <c r="A140" s="4">
        <v>26</v>
      </c>
      <c r="B140" s="5">
        <v>41990</v>
      </c>
      <c r="C140" s="5" t="s">
        <v>10</v>
      </c>
      <c r="D140" s="6" t="s">
        <v>15</v>
      </c>
      <c r="E140" s="4">
        <v>36994</v>
      </c>
      <c r="F140" s="4">
        <v>37194</v>
      </c>
      <c r="G140" s="4">
        <v>36794</v>
      </c>
      <c r="H140" s="8" t="s">
        <v>11</v>
      </c>
      <c r="I140" s="4">
        <v>5</v>
      </c>
      <c r="J140" s="4">
        <f>5*I140*(G140-E140)</f>
        <v>-5000</v>
      </c>
    </row>
    <row r="141" spans="1:10" s="3" customFormat="1">
      <c r="A141" s="4">
        <v>27</v>
      </c>
      <c r="B141" s="5">
        <v>41991</v>
      </c>
      <c r="C141" s="5" t="s">
        <v>9</v>
      </c>
      <c r="D141" s="6" t="s">
        <v>14</v>
      </c>
      <c r="E141" s="4">
        <v>26817</v>
      </c>
      <c r="F141" s="4">
        <v>26876</v>
      </c>
      <c r="G141" s="4">
        <v>26886</v>
      </c>
      <c r="H141" s="8" t="s">
        <v>11</v>
      </c>
      <c r="I141" s="4">
        <v>10</v>
      </c>
      <c r="J141" s="4">
        <f>5*I141*(E141-G141)</f>
        <v>-3450</v>
      </c>
    </row>
    <row r="142" spans="1:10" s="3" customFormat="1">
      <c r="A142" s="4">
        <v>28</v>
      </c>
      <c r="B142" s="5">
        <v>41991</v>
      </c>
      <c r="C142" s="5" t="s">
        <v>10</v>
      </c>
      <c r="D142" s="6" t="s">
        <v>15</v>
      </c>
      <c r="E142" s="4">
        <v>36947</v>
      </c>
      <c r="F142" s="4">
        <v>37147</v>
      </c>
      <c r="G142" s="4">
        <v>36756</v>
      </c>
      <c r="H142" s="6" t="s">
        <v>5</v>
      </c>
      <c r="I142" s="4">
        <v>5</v>
      </c>
      <c r="J142" s="4">
        <f>5*I142*(F142-E142)</f>
        <v>5000</v>
      </c>
    </row>
    <row r="143" spans="1:10">
      <c r="A143" s="4">
        <v>29</v>
      </c>
      <c r="B143" s="5">
        <v>41992</v>
      </c>
      <c r="C143" s="5" t="s">
        <v>10</v>
      </c>
      <c r="D143" s="6" t="s">
        <v>14</v>
      </c>
      <c r="E143" s="4">
        <v>26717</v>
      </c>
      <c r="F143" s="4">
        <v>26817</v>
      </c>
      <c r="G143" s="4">
        <v>26617</v>
      </c>
      <c r="H143" s="6" t="s">
        <v>5</v>
      </c>
      <c r="I143" s="4">
        <v>10</v>
      </c>
      <c r="J143" s="4">
        <f>5*I143*(F143-E143)</f>
        <v>5000</v>
      </c>
    </row>
    <row r="144" spans="1:10" s="3" customFormat="1">
      <c r="A144" s="4">
        <v>30</v>
      </c>
      <c r="B144" s="5">
        <v>41992</v>
      </c>
      <c r="C144" s="5" t="s">
        <v>10</v>
      </c>
      <c r="D144" s="6" t="s">
        <v>15</v>
      </c>
      <c r="E144" s="4">
        <v>36660</v>
      </c>
      <c r="F144" s="4">
        <v>36860</v>
      </c>
      <c r="G144" s="4">
        <v>36460</v>
      </c>
      <c r="H144" s="6" t="s">
        <v>5</v>
      </c>
      <c r="I144" s="4">
        <v>5</v>
      </c>
      <c r="J144" s="4">
        <f>5*I144*(F144-E144)</f>
        <v>5000</v>
      </c>
    </row>
    <row r="145" spans="1:11" s="3" customFormat="1">
      <c r="A145" s="4">
        <v>31</v>
      </c>
      <c r="B145" s="5">
        <v>41995</v>
      </c>
      <c r="C145" s="5" t="s">
        <v>9</v>
      </c>
      <c r="D145" s="6" t="s">
        <v>14</v>
      </c>
      <c r="E145" s="4">
        <v>26848</v>
      </c>
      <c r="F145" s="4">
        <v>26748</v>
      </c>
      <c r="G145" s="4">
        <v>26948</v>
      </c>
      <c r="H145" s="6" t="s">
        <v>5</v>
      </c>
      <c r="I145" s="4">
        <v>10</v>
      </c>
      <c r="J145" s="4">
        <f>5*I145*(E145-F145)</f>
        <v>5000</v>
      </c>
    </row>
    <row r="146" spans="1:11" s="3" customFormat="1">
      <c r="A146" s="4">
        <v>32</v>
      </c>
      <c r="B146" s="5">
        <v>41995</v>
      </c>
      <c r="C146" s="5" t="s">
        <v>9</v>
      </c>
      <c r="D146" s="6" t="s">
        <v>15</v>
      </c>
      <c r="E146" s="4">
        <v>36976</v>
      </c>
      <c r="F146" s="4">
        <v>36876</v>
      </c>
      <c r="G146" s="4">
        <v>37076</v>
      </c>
      <c r="H146" s="8" t="s">
        <v>11</v>
      </c>
      <c r="I146" s="4">
        <v>5</v>
      </c>
      <c r="J146" s="4">
        <f>5*I146*(E146-G146)</f>
        <v>-2500</v>
      </c>
    </row>
    <row r="147" spans="1:11">
      <c r="A147" s="4">
        <v>33</v>
      </c>
      <c r="B147" s="5">
        <v>41996</v>
      </c>
      <c r="C147" s="5" t="s">
        <v>10</v>
      </c>
      <c r="D147" s="6" t="s">
        <v>14</v>
      </c>
      <c r="E147" s="4">
        <v>26447</v>
      </c>
      <c r="F147" s="4">
        <v>26547</v>
      </c>
      <c r="G147" s="4">
        <v>26617</v>
      </c>
      <c r="H147" s="6" t="s">
        <v>5</v>
      </c>
      <c r="I147" s="4">
        <v>10</v>
      </c>
      <c r="J147" s="4">
        <f>5*I147*(F147-E147)</f>
        <v>5000</v>
      </c>
    </row>
    <row r="148" spans="1:11" s="3" customFormat="1">
      <c r="A148" s="4">
        <v>34</v>
      </c>
      <c r="B148" s="5">
        <v>41996</v>
      </c>
      <c r="C148" s="5" t="s">
        <v>10</v>
      </c>
      <c r="D148" s="6" t="s">
        <v>15</v>
      </c>
      <c r="E148" s="4">
        <v>36286</v>
      </c>
      <c r="F148" s="4">
        <v>36386</v>
      </c>
      <c r="G148" s="4">
        <v>36086</v>
      </c>
      <c r="H148" s="6" t="s">
        <v>5</v>
      </c>
      <c r="I148" s="4">
        <v>5</v>
      </c>
      <c r="J148" s="4">
        <f>5*I148*(F148-E148)</f>
        <v>2500</v>
      </c>
    </row>
    <row r="149" spans="1:11">
      <c r="A149" s="4">
        <v>35</v>
      </c>
      <c r="B149" s="5">
        <v>41997</v>
      </c>
      <c r="C149" s="5" t="s">
        <v>10</v>
      </c>
      <c r="D149" s="6" t="s">
        <v>14</v>
      </c>
      <c r="E149" s="4">
        <v>26447</v>
      </c>
      <c r="F149" s="4">
        <v>26497</v>
      </c>
      <c r="G149" s="4">
        <v>26347</v>
      </c>
      <c r="H149" s="6" t="s">
        <v>5</v>
      </c>
      <c r="I149" s="4">
        <v>10</v>
      </c>
      <c r="J149" s="4">
        <f>5*I149*(F149-E149)</f>
        <v>2500</v>
      </c>
    </row>
    <row r="150" spans="1:11" s="3" customFormat="1">
      <c r="A150" s="4">
        <v>36</v>
      </c>
      <c r="B150" s="5">
        <v>41997</v>
      </c>
      <c r="C150" s="5" t="s">
        <v>10</v>
      </c>
      <c r="D150" s="6" t="s">
        <v>15</v>
      </c>
      <c r="E150" s="4">
        <v>36464</v>
      </c>
      <c r="F150" s="4">
        <v>36564</v>
      </c>
      <c r="G150" s="4">
        <v>36264</v>
      </c>
      <c r="H150" s="6" t="s">
        <v>5</v>
      </c>
      <c r="I150" s="4">
        <v>5</v>
      </c>
      <c r="J150" s="4">
        <f>5*I150*(F150-E150)</f>
        <v>2500</v>
      </c>
    </row>
    <row r="151" spans="1:11" ht="18.75">
      <c r="A151" s="1"/>
      <c r="B151" s="1"/>
      <c r="C151" s="1"/>
      <c r="D151" s="1"/>
      <c r="E151" s="1"/>
      <c r="F151" s="55" t="s">
        <v>23</v>
      </c>
      <c r="G151" s="55"/>
      <c r="H151" s="55"/>
      <c r="I151" s="55"/>
      <c r="J151" s="7">
        <f>SUM(J115:J150)</f>
        <v>94050</v>
      </c>
    </row>
    <row r="152" spans="1:11" ht="18.75">
      <c r="A152" s="1"/>
      <c r="B152" s="1"/>
      <c r="C152" s="1"/>
      <c r="D152" s="1"/>
      <c r="E152" s="1"/>
      <c r="F152" s="10"/>
      <c r="G152" s="10"/>
      <c r="H152" s="10"/>
      <c r="I152" s="10"/>
      <c r="J152" s="11"/>
    </row>
    <row r="159" spans="1:11" ht="15.75" thickBot="1"/>
    <row r="160" spans="1:11" ht="15.75" thickBot="1">
      <c r="A160" s="56" t="s">
        <v>19</v>
      </c>
      <c r="B160" s="57"/>
      <c r="C160" s="57"/>
      <c r="D160" s="57"/>
      <c r="E160" s="57"/>
      <c r="F160" s="57"/>
      <c r="G160" s="57"/>
      <c r="H160" s="57"/>
      <c r="I160" s="57"/>
      <c r="J160" s="57"/>
      <c r="K160" s="58"/>
    </row>
  </sheetData>
  <sheetProtection password="8E30" sheet="1" objects="1" scenarios="1"/>
  <mergeCells count="6">
    <mergeCell ref="F79:I79"/>
    <mergeCell ref="F112:I112"/>
    <mergeCell ref="F53:I53"/>
    <mergeCell ref="A160:K160"/>
    <mergeCell ref="F32:I32"/>
    <mergeCell ref="F151:I15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0:R482"/>
  <sheetViews>
    <sheetView topLeftCell="A469" workbookViewId="0">
      <selection activeCell="M136" sqref="M136"/>
    </sheetView>
  </sheetViews>
  <sheetFormatPr defaultRowHeight="15"/>
  <cols>
    <col min="2" max="2" width="10.28515625" bestFit="1" customWidth="1"/>
    <col min="4" max="4" width="14.140625" bestFit="1" customWidth="1"/>
    <col min="8" max="8" width="13.42578125" bestFit="1" customWidth="1"/>
    <col min="9" max="9" width="10.28515625" bestFit="1" customWidth="1"/>
    <col min="10" max="10" width="16.28515625" bestFit="1" customWidth="1"/>
    <col min="12" max="12" width="9.42578125" bestFit="1" customWidth="1"/>
    <col min="13" max="18" width="9.28515625" bestFit="1" customWidth="1"/>
  </cols>
  <sheetData>
    <row r="10" spans="1:10" ht="15.75" customHeight="1">
      <c r="A10" s="2" t="s">
        <v>0</v>
      </c>
      <c r="B10" s="2" t="s">
        <v>1</v>
      </c>
      <c r="C10" s="2" t="s">
        <v>8</v>
      </c>
      <c r="D10" s="2" t="s">
        <v>3</v>
      </c>
      <c r="E10" s="2" t="s">
        <v>2</v>
      </c>
      <c r="F10" s="2" t="s">
        <v>6</v>
      </c>
      <c r="G10" s="2" t="s">
        <v>7</v>
      </c>
      <c r="H10" s="2" t="s">
        <v>4</v>
      </c>
      <c r="I10" s="2" t="s">
        <v>12</v>
      </c>
      <c r="J10" s="2" t="s">
        <v>24</v>
      </c>
    </row>
    <row r="11" spans="1:10" s="3" customFormat="1">
      <c r="A11" s="4">
        <v>1</v>
      </c>
      <c r="B11" s="5">
        <v>42005</v>
      </c>
      <c r="C11" s="5" t="s">
        <v>9</v>
      </c>
      <c r="D11" s="6" t="s">
        <v>14</v>
      </c>
      <c r="E11" s="4">
        <v>26592</v>
      </c>
      <c r="F11" s="4">
        <v>26560</v>
      </c>
      <c r="G11" s="4">
        <v>26692</v>
      </c>
      <c r="H11" s="6" t="s">
        <v>5</v>
      </c>
      <c r="I11" s="4">
        <v>10</v>
      </c>
      <c r="J11" s="4">
        <f>5*I11*(E11-F11)</f>
        <v>1600</v>
      </c>
    </row>
    <row r="12" spans="1:10" s="3" customFormat="1">
      <c r="A12" s="4">
        <v>2</v>
      </c>
      <c r="B12" s="5">
        <v>42006</v>
      </c>
      <c r="C12" s="5" t="s">
        <v>9</v>
      </c>
      <c r="D12" s="6" t="s">
        <v>14</v>
      </c>
      <c r="E12" s="4">
        <v>26529</v>
      </c>
      <c r="F12" s="4">
        <v>26429</v>
      </c>
      <c r="G12" s="4">
        <v>26629</v>
      </c>
      <c r="H12" s="6" t="s">
        <v>5</v>
      </c>
      <c r="I12" s="4">
        <v>10</v>
      </c>
      <c r="J12" s="4">
        <f t="shared" ref="J12" si="0">5*I12*(E12-F12)</f>
        <v>5000</v>
      </c>
    </row>
    <row r="13" spans="1:10" s="3" customFormat="1">
      <c r="A13" s="4">
        <v>3</v>
      </c>
      <c r="B13" s="5">
        <v>42006</v>
      </c>
      <c r="C13" s="5" t="s">
        <v>9</v>
      </c>
      <c r="D13" s="6" t="s">
        <v>15</v>
      </c>
      <c r="E13" s="4">
        <v>36351</v>
      </c>
      <c r="F13" s="4">
        <v>36151</v>
      </c>
      <c r="G13" s="4">
        <v>36551</v>
      </c>
      <c r="H13" s="6" t="s">
        <v>5</v>
      </c>
      <c r="I13" s="4">
        <v>5</v>
      </c>
      <c r="J13" s="4">
        <f>5*I13*(E13-F13)</f>
        <v>5000</v>
      </c>
    </row>
    <row r="14" spans="1:10" s="3" customFormat="1">
      <c r="A14" s="4">
        <v>4</v>
      </c>
      <c r="B14" s="5">
        <v>42009</v>
      </c>
      <c r="C14" s="5" t="s">
        <v>10</v>
      </c>
      <c r="D14" s="6" t="s">
        <v>14</v>
      </c>
      <c r="E14" s="4">
        <v>26756</v>
      </c>
      <c r="F14" s="4">
        <v>26856</v>
      </c>
      <c r="G14" s="4">
        <v>26656</v>
      </c>
      <c r="H14" s="6" t="s">
        <v>5</v>
      </c>
      <c r="I14" s="4">
        <v>10</v>
      </c>
      <c r="J14" s="4">
        <f>5*I14*(F14-E14)</f>
        <v>5000</v>
      </c>
    </row>
    <row r="15" spans="1:10" s="3" customFormat="1">
      <c r="A15" s="4">
        <v>5</v>
      </c>
      <c r="B15" s="5">
        <v>42009</v>
      </c>
      <c r="C15" s="5" t="s">
        <v>10</v>
      </c>
      <c r="D15" s="6" t="s">
        <v>15</v>
      </c>
      <c r="E15" s="4">
        <v>36687</v>
      </c>
      <c r="F15" s="4">
        <v>36887</v>
      </c>
      <c r="G15" s="4">
        <v>36487</v>
      </c>
      <c r="H15" s="6" t="s">
        <v>5</v>
      </c>
      <c r="I15" s="4">
        <v>5</v>
      </c>
      <c r="J15" s="4">
        <f>5*I15*(F15-E15)</f>
        <v>5000</v>
      </c>
    </row>
    <row r="16" spans="1:10" s="3" customFormat="1">
      <c r="A16" s="4">
        <v>6</v>
      </c>
      <c r="B16" s="5">
        <v>42010</v>
      </c>
      <c r="C16" s="5" t="s">
        <v>10</v>
      </c>
      <c r="D16" s="6" t="s">
        <v>14</v>
      </c>
      <c r="E16" s="4">
        <v>27157</v>
      </c>
      <c r="F16" s="4">
        <v>27257</v>
      </c>
      <c r="G16" s="4">
        <v>27057</v>
      </c>
      <c r="H16" s="6" t="s">
        <v>5</v>
      </c>
      <c r="I16" s="4">
        <v>10</v>
      </c>
      <c r="J16" s="4">
        <f>5*I16*(F16-E16)</f>
        <v>5000</v>
      </c>
    </row>
    <row r="17" spans="1:10" s="3" customFormat="1">
      <c r="A17" s="4">
        <v>7</v>
      </c>
      <c r="B17" s="5">
        <v>42010</v>
      </c>
      <c r="C17" s="5" t="s">
        <v>10</v>
      </c>
      <c r="D17" s="6" t="s">
        <v>15</v>
      </c>
      <c r="E17" s="4">
        <v>37160</v>
      </c>
      <c r="F17" s="4">
        <v>37360</v>
      </c>
      <c r="G17" s="4">
        <v>36960</v>
      </c>
      <c r="H17" s="6" t="s">
        <v>5</v>
      </c>
      <c r="I17" s="4">
        <v>5</v>
      </c>
      <c r="J17" s="4">
        <f>5*I17*(F17-E17)</f>
        <v>5000</v>
      </c>
    </row>
    <row r="18" spans="1:10" s="3" customFormat="1">
      <c r="A18" s="4">
        <v>8</v>
      </c>
      <c r="B18" s="5">
        <v>42011</v>
      </c>
      <c r="C18" s="5" t="s">
        <v>9</v>
      </c>
      <c r="D18" s="6" t="s">
        <v>14</v>
      </c>
      <c r="E18" s="4">
        <v>27276</v>
      </c>
      <c r="F18" s="4">
        <v>27176</v>
      </c>
      <c r="G18" s="4">
        <v>27376</v>
      </c>
      <c r="H18" s="6" t="s">
        <v>5</v>
      </c>
      <c r="I18" s="4">
        <v>10</v>
      </c>
      <c r="J18" s="4">
        <f t="shared" ref="J18" si="1">5*I18*(E18-F18)</f>
        <v>5000</v>
      </c>
    </row>
    <row r="19" spans="1:10" s="3" customFormat="1">
      <c r="A19" s="4">
        <v>9</v>
      </c>
      <c r="B19" s="5">
        <v>42011</v>
      </c>
      <c r="C19" s="5" t="s">
        <v>9</v>
      </c>
      <c r="D19" s="6" t="s">
        <v>15</v>
      </c>
      <c r="E19" s="4">
        <v>37658</v>
      </c>
      <c r="F19" s="4">
        <v>37458</v>
      </c>
      <c r="G19" s="4">
        <v>37858</v>
      </c>
      <c r="H19" s="6" t="s">
        <v>5</v>
      </c>
      <c r="I19" s="4">
        <v>5</v>
      </c>
      <c r="J19" s="4">
        <f>5*I19*(E19-F19)</f>
        <v>5000</v>
      </c>
    </row>
    <row r="20" spans="1:10" s="3" customFormat="1">
      <c r="A20" s="4">
        <v>10</v>
      </c>
      <c r="B20" s="5">
        <v>42012</v>
      </c>
      <c r="C20" s="5" t="s">
        <v>9</v>
      </c>
      <c r="D20" s="6" t="s">
        <v>15</v>
      </c>
      <c r="E20" s="4">
        <v>37526</v>
      </c>
      <c r="F20" s="4">
        <v>37326</v>
      </c>
      <c r="G20" s="4">
        <v>37726</v>
      </c>
      <c r="H20" s="6" t="s">
        <v>5</v>
      </c>
      <c r="I20" s="4">
        <v>5</v>
      </c>
      <c r="J20" s="4">
        <f>5*I20*(E20-F20)</f>
        <v>5000</v>
      </c>
    </row>
    <row r="21" spans="1:10" s="3" customFormat="1">
      <c r="A21" s="4">
        <v>11</v>
      </c>
      <c r="B21" s="5">
        <v>42013</v>
      </c>
      <c r="C21" s="5" t="s">
        <v>10</v>
      </c>
      <c r="D21" s="6" t="s">
        <v>14</v>
      </c>
      <c r="E21" s="4">
        <v>26790</v>
      </c>
      <c r="F21" s="4">
        <v>26840</v>
      </c>
      <c r="G21" s="4">
        <v>26690</v>
      </c>
      <c r="H21" s="6" t="s">
        <v>5</v>
      </c>
      <c r="I21" s="4">
        <v>10</v>
      </c>
      <c r="J21" s="4">
        <f>5*I21*(F21-E21)</f>
        <v>2500</v>
      </c>
    </row>
    <row r="22" spans="1:10" s="3" customFormat="1">
      <c r="A22" s="4">
        <v>12</v>
      </c>
      <c r="B22" s="5">
        <v>42013</v>
      </c>
      <c r="C22" s="5" t="s">
        <v>10</v>
      </c>
      <c r="D22" s="6" t="s">
        <v>15</v>
      </c>
      <c r="E22" s="4">
        <v>36953</v>
      </c>
      <c r="F22" s="4">
        <v>37053</v>
      </c>
      <c r="G22" s="4">
        <v>36753</v>
      </c>
      <c r="H22" s="8" t="s">
        <v>11</v>
      </c>
      <c r="I22" s="4">
        <v>5</v>
      </c>
      <c r="J22" s="4">
        <f>5*I22*(G22-E22)</f>
        <v>-5000</v>
      </c>
    </row>
    <row r="23" spans="1:10" s="3" customFormat="1">
      <c r="A23" s="4">
        <v>13</v>
      </c>
      <c r="B23" s="5">
        <v>42016</v>
      </c>
      <c r="C23" s="5" t="s">
        <v>10</v>
      </c>
      <c r="D23" s="6" t="s">
        <v>15</v>
      </c>
      <c r="E23" s="4">
        <v>37143</v>
      </c>
      <c r="F23" s="4">
        <v>37243</v>
      </c>
      <c r="G23" s="4">
        <v>36943</v>
      </c>
      <c r="H23" s="6" t="s">
        <v>5</v>
      </c>
      <c r="I23" s="4">
        <v>5</v>
      </c>
      <c r="J23" s="4">
        <f>5*I23*(F23-E23)</f>
        <v>2500</v>
      </c>
    </row>
    <row r="24" spans="1:10" s="3" customFormat="1">
      <c r="A24" s="4">
        <v>14</v>
      </c>
      <c r="B24" s="5">
        <v>42017</v>
      </c>
      <c r="C24" s="5" t="s">
        <v>10</v>
      </c>
      <c r="D24" s="6" t="s">
        <v>14</v>
      </c>
      <c r="E24" s="4">
        <v>27161</v>
      </c>
      <c r="F24" s="4">
        <v>27211</v>
      </c>
      <c r="G24" s="4">
        <v>27061</v>
      </c>
      <c r="H24" s="6" t="s">
        <v>5</v>
      </c>
      <c r="I24" s="4">
        <v>10</v>
      </c>
      <c r="J24" s="4">
        <f>5*I24*(F24-E24)</f>
        <v>2500</v>
      </c>
    </row>
    <row r="25" spans="1:10" s="3" customFormat="1">
      <c r="A25" s="4">
        <v>15</v>
      </c>
      <c r="B25" s="5">
        <v>42018</v>
      </c>
      <c r="C25" s="5" t="s">
        <v>9</v>
      </c>
      <c r="D25" s="6" t="s">
        <v>15</v>
      </c>
      <c r="E25" s="4">
        <v>37950</v>
      </c>
      <c r="F25" s="4">
        <v>37750</v>
      </c>
      <c r="G25" s="4">
        <v>38150</v>
      </c>
      <c r="H25" s="6" t="s">
        <v>5</v>
      </c>
      <c r="I25" s="4">
        <v>5</v>
      </c>
      <c r="J25" s="4">
        <f>5*I25*(E25-F25)</f>
        <v>5000</v>
      </c>
    </row>
    <row r="26" spans="1:10" s="3" customFormat="1">
      <c r="A26" s="4">
        <v>16</v>
      </c>
      <c r="B26" s="5">
        <v>42019</v>
      </c>
      <c r="C26" s="5" t="s">
        <v>10</v>
      </c>
      <c r="D26" s="6" t="s">
        <v>14</v>
      </c>
      <c r="E26" s="4">
        <v>27201</v>
      </c>
      <c r="F26" s="4">
        <v>27301</v>
      </c>
      <c r="G26" s="4">
        <v>27099</v>
      </c>
      <c r="H26" s="6" t="s">
        <v>5</v>
      </c>
      <c r="I26" s="4">
        <v>10</v>
      </c>
      <c r="J26" s="4">
        <f>5*I26*(F26-E26)</f>
        <v>5000</v>
      </c>
    </row>
    <row r="27" spans="1:10" s="3" customFormat="1">
      <c r="A27" s="4">
        <v>17</v>
      </c>
      <c r="B27" s="5">
        <v>42019</v>
      </c>
      <c r="C27" s="5" t="s">
        <v>10</v>
      </c>
      <c r="D27" s="6" t="s">
        <v>15</v>
      </c>
      <c r="E27" s="4">
        <v>37788</v>
      </c>
      <c r="F27" s="4">
        <v>37988</v>
      </c>
      <c r="G27" s="4">
        <v>37530</v>
      </c>
      <c r="H27" s="6" t="s">
        <v>5</v>
      </c>
      <c r="I27" s="4">
        <v>5</v>
      </c>
      <c r="J27" s="4">
        <f>5*I27*(F27-E27)</f>
        <v>5000</v>
      </c>
    </row>
    <row r="28" spans="1:10" s="3" customFormat="1">
      <c r="A28" s="4">
        <v>18</v>
      </c>
      <c r="B28" s="5">
        <v>42020</v>
      </c>
      <c r="C28" s="5" t="s">
        <v>9</v>
      </c>
      <c r="D28" s="6" t="s">
        <v>14</v>
      </c>
      <c r="E28" s="4">
        <v>27587</v>
      </c>
      <c r="F28" s="4">
        <v>27487</v>
      </c>
      <c r="G28" s="4">
        <v>27387</v>
      </c>
      <c r="H28" s="6" t="s">
        <v>5</v>
      </c>
      <c r="I28" s="4">
        <v>10</v>
      </c>
      <c r="J28" s="4">
        <f t="shared" ref="J28" si="2">5*I28*(E28-F28)</f>
        <v>5000</v>
      </c>
    </row>
    <row r="29" spans="1:10" s="3" customFormat="1">
      <c r="A29" s="4">
        <v>19</v>
      </c>
      <c r="B29" s="5">
        <v>42020</v>
      </c>
      <c r="C29" s="5" t="s">
        <v>9</v>
      </c>
      <c r="D29" s="6" t="s">
        <v>15</v>
      </c>
      <c r="E29" s="4">
        <v>37977</v>
      </c>
      <c r="F29" s="4">
        <v>37777</v>
      </c>
      <c r="G29" s="4">
        <v>38177</v>
      </c>
      <c r="H29" s="6" t="s">
        <v>5</v>
      </c>
      <c r="I29" s="4">
        <v>5</v>
      </c>
      <c r="J29" s="4">
        <f>5*I29*(E29-F29)</f>
        <v>5000</v>
      </c>
    </row>
    <row r="30" spans="1:10" s="3" customFormat="1">
      <c r="A30" s="4">
        <v>20</v>
      </c>
      <c r="B30" s="5">
        <v>42023</v>
      </c>
      <c r="C30" s="5" t="s">
        <v>10</v>
      </c>
      <c r="D30" s="6" t="s">
        <v>14</v>
      </c>
      <c r="E30" s="4">
        <v>27689</v>
      </c>
      <c r="F30" s="4">
        <v>27739</v>
      </c>
      <c r="G30" s="4">
        <v>27589</v>
      </c>
      <c r="H30" s="6" t="s">
        <v>5</v>
      </c>
      <c r="I30" s="4">
        <v>10</v>
      </c>
      <c r="J30" s="4">
        <f t="shared" ref="J30:J35" si="3">5*I30*(F30-E30)</f>
        <v>2500</v>
      </c>
    </row>
    <row r="31" spans="1:10" s="3" customFormat="1">
      <c r="A31" s="4">
        <v>21</v>
      </c>
      <c r="B31" s="5">
        <v>42023</v>
      </c>
      <c r="C31" s="5" t="s">
        <v>10</v>
      </c>
      <c r="D31" s="6" t="s">
        <v>15</v>
      </c>
      <c r="E31" s="4">
        <v>38993</v>
      </c>
      <c r="F31" s="4">
        <v>39193</v>
      </c>
      <c r="G31" s="4">
        <v>38793</v>
      </c>
      <c r="H31" s="6" t="s">
        <v>5</v>
      </c>
      <c r="I31" s="4">
        <v>5</v>
      </c>
      <c r="J31" s="4">
        <f t="shared" si="3"/>
        <v>5000</v>
      </c>
    </row>
    <row r="32" spans="1:10" s="3" customFormat="1">
      <c r="A32" s="4">
        <v>22</v>
      </c>
      <c r="B32" s="5">
        <v>42024</v>
      </c>
      <c r="C32" s="5" t="s">
        <v>10</v>
      </c>
      <c r="D32" s="6" t="s">
        <v>14</v>
      </c>
      <c r="E32" s="4">
        <v>27754</v>
      </c>
      <c r="F32" s="4">
        <v>27804</v>
      </c>
      <c r="G32" s="4">
        <v>27654</v>
      </c>
      <c r="H32" s="6" t="s">
        <v>5</v>
      </c>
      <c r="I32" s="4">
        <v>10</v>
      </c>
      <c r="J32" s="4">
        <f t="shared" si="3"/>
        <v>2500</v>
      </c>
    </row>
    <row r="33" spans="1:10" s="3" customFormat="1">
      <c r="A33" s="4">
        <v>23</v>
      </c>
      <c r="B33" s="5">
        <v>42024</v>
      </c>
      <c r="C33" s="5" t="s">
        <v>10</v>
      </c>
      <c r="D33" s="6" t="s">
        <v>15</v>
      </c>
      <c r="E33" s="4">
        <v>39129</v>
      </c>
      <c r="F33" s="4">
        <v>39229</v>
      </c>
      <c r="G33" s="4">
        <v>38929</v>
      </c>
      <c r="H33" s="6" t="s">
        <v>5</v>
      </c>
      <c r="I33" s="4">
        <v>5</v>
      </c>
      <c r="J33" s="4">
        <f t="shared" si="3"/>
        <v>2500</v>
      </c>
    </row>
    <row r="34" spans="1:10" s="3" customFormat="1">
      <c r="A34" s="4">
        <v>24</v>
      </c>
      <c r="B34" s="5">
        <v>42025</v>
      </c>
      <c r="C34" s="5" t="s">
        <v>10</v>
      </c>
      <c r="D34" s="6" t="s">
        <v>14</v>
      </c>
      <c r="E34" s="4">
        <v>28109</v>
      </c>
      <c r="F34" s="4">
        <v>28159</v>
      </c>
      <c r="G34" s="4">
        <v>28009</v>
      </c>
      <c r="H34" s="6" t="s">
        <v>5</v>
      </c>
      <c r="I34" s="4">
        <v>10</v>
      </c>
      <c r="J34" s="4">
        <f t="shared" si="3"/>
        <v>2500</v>
      </c>
    </row>
    <row r="35" spans="1:10" s="3" customFormat="1">
      <c r="A35" s="4">
        <v>25</v>
      </c>
      <c r="B35" s="5">
        <v>42025</v>
      </c>
      <c r="C35" s="5" t="s">
        <v>10</v>
      </c>
      <c r="D35" s="6" t="s">
        <v>15</v>
      </c>
      <c r="E35" s="4">
        <v>39754</v>
      </c>
      <c r="F35" s="4">
        <v>39854</v>
      </c>
      <c r="G35" s="4">
        <v>39554</v>
      </c>
      <c r="H35" s="6" t="s">
        <v>5</v>
      </c>
      <c r="I35" s="4">
        <v>5</v>
      </c>
      <c r="J35" s="4">
        <f t="shared" si="3"/>
        <v>2500</v>
      </c>
    </row>
    <row r="36" spans="1:10" s="3" customFormat="1">
      <c r="A36" s="4">
        <v>26</v>
      </c>
      <c r="B36" s="5">
        <v>42026</v>
      </c>
      <c r="C36" s="5" t="s">
        <v>10</v>
      </c>
      <c r="D36" s="6" t="s">
        <v>14</v>
      </c>
      <c r="E36" s="4">
        <v>27899</v>
      </c>
      <c r="F36" s="4">
        <v>27999</v>
      </c>
      <c r="G36" s="4">
        <v>27799</v>
      </c>
      <c r="H36" s="6" t="s">
        <v>5</v>
      </c>
      <c r="I36" s="4">
        <v>10</v>
      </c>
      <c r="J36" s="4">
        <f t="shared" ref="J36:J37" si="4">5*I36*(F36-E36)</f>
        <v>5000</v>
      </c>
    </row>
    <row r="37" spans="1:10" s="3" customFormat="1">
      <c r="A37" s="4">
        <v>27</v>
      </c>
      <c r="B37" s="5">
        <v>42026</v>
      </c>
      <c r="C37" s="5" t="s">
        <v>10</v>
      </c>
      <c r="D37" s="6" t="s">
        <v>15</v>
      </c>
      <c r="E37" s="4">
        <v>39565</v>
      </c>
      <c r="F37" s="4">
        <v>39765</v>
      </c>
      <c r="G37" s="4">
        <v>39365</v>
      </c>
      <c r="H37" s="6" t="s">
        <v>5</v>
      </c>
      <c r="I37" s="4">
        <v>5</v>
      </c>
      <c r="J37" s="4">
        <f t="shared" si="4"/>
        <v>5000</v>
      </c>
    </row>
    <row r="38" spans="1:10" s="3" customFormat="1">
      <c r="A38" s="4">
        <v>28</v>
      </c>
      <c r="B38" s="5">
        <v>42027</v>
      </c>
      <c r="C38" s="5" t="s">
        <v>9</v>
      </c>
      <c r="D38" s="6" t="s">
        <v>14</v>
      </c>
      <c r="E38" s="4">
        <v>27972</v>
      </c>
      <c r="F38" s="4">
        <v>27872</v>
      </c>
      <c r="G38" s="4">
        <v>28072</v>
      </c>
      <c r="H38" s="6" t="s">
        <v>5</v>
      </c>
      <c r="I38" s="4">
        <v>10</v>
      </c>
      <c r="J38" s="4">
        <f t="shared" ref="J38" si="5">5*I38*(E38-F38)</f>
        <v>5000</v>
      </c>
    </row>
    <row r="39" spans="1:10" s="3" customFormat="1">
      <c r="A39" s="4">
        <v>29</v>
      </c>
      <c r="B39" s="5">
        <v>42027</v>
      </c>
      <c r="C39" s="5" t="s">
        <v>9</v>
      </c>
      <c r="D39" s="6" t="s">
        <v>15</v>
      </c>
      <c r="E39" s="4">
        <v>39958</v>
      </c>
      <c r="F39" s="4">
        <v>39758</v>
      </c>
      <c r="G39" s="4">
        <v>40158</v>
      </c>
      <c r="H39" s="6" t="s">
        <v>5</v>
      </c>
      <c r="I39" s="4">
        <v>5</v>
      </c>
      <c r="J39" s="4">
        <f>5*I39*(E39-F39)</f>
        <v>5000</v>
      </c>
    </row>
    <row r="40" spans="1:10" s="3" customFormat="1">
      <c r="A40" s="4">
        <v>30</v>
      </c>
      <c r="B40" s="5">
        <v>42031</v>
      </c>
      <c r="C40" s="5" t="s">
        <v>9</v>
      </c>
      <c r="D40" s="6" t="s">
        <v>14</v>
      </c>
      <c r="E40" s="4">
        <v>27766</v>
      </c>
      <c r="F40" s="4">
        <v>27666</v>
      </c>
      <c r="G40" s="4">
        <v>27866</v>
      </c>
      <c r="H40" s="6" t="s">
        <v>5</v>
      </c>
      <c r="I40" s="4">
        <v>10</v>
      </c>
      <c r="J40" s="4">
        <f t="shared" ref="J40" si="6">5*I40*(E40-F40)</f>
        <v>5000</v>
      </c>
    </row>
    <row r="41" spans="1:10" s="3" customFormat="1">
      <c r="A41" s="4">
        <v>31</v>
      </c>
      <c r="B41" s="5">
        <v>42031</v>
      </c>
      <c r="C41" s="5" t="s">
        <v>9</v>
      </c>
      <c r="D41" s="6" t="s">
        <v>15</v>
      </c>
      <c r="E41" s="4">
        <v>39611</v>
      </c>
      <c r="F41" s="4">
        <v>39411</v>
      </c>
      <c r="G41" s="4">
        <v>39811</v>
      </c>
      <c r="H41" s="6" t="s">
        <v>5</v>
      </c>
      <c r="I41" s="4">
        <v>5</v>
      </c>
      <c r="J41" s="4">
        <f>5*I41*(E41-F41)</f>
        <v>5000</v>
      </c>
    </row>
    <row r="42" spans="1:10" s="3" customFormat="1">
      <c r="A42" s="4">
        <v>32</v>
      </c>
      <c r="B42" s="5">
        <v>42032</v>
      </c>
      <c r="C42" s="5" t="s">
        <v>10</v>
      </c>
      <c r="D42" s="6" t="s">
        <v>14</v>
      </c>
      <c r="E42" s="4">
        <v>27886</v>
      </c>
      <c r="F42" s="4">
        <v>27936</v>
      </c>
      <c r="G42" s="4">
        <v>27786</v>
      </c>
      <c r="H42" s="6" t="s">
        <v>5</v>
      </c>
      <c r="I42" s="4">
        <v>10</v>
      </c>
      <c r="J42" s="4">
        <f t="shared" ref="J42:J43" si="7">5*I42*(F42-E42)</f>
        <v>2500</v>
      </c>
    </row>
    <row r="43" spans="1:10" s="3" customFormat="1">
      <c r="A43" s="4">
        <v>33</v>
      </c>
      <c r="B43" s="5">
        <v>42032</v>
      </c>
      <c r="C43" s="5" t="s">
        <v>10</v>
      </c>
      <c r="D43" s="6" t="s">
        <v>15</v>
      </c>
      <c r="E43" s="4">
        <v>39425</v>
      </c>
      <c r="F43" s="4">
        <v>39625</v>
      </c>
      <c r="G43" s="4">
        <v>39225</v>
      </c>
      <c r="H43" s="6" t="s">
        <v>5</v>
      </c>
      <c r="I43" s="4">
        <v>5</v>
      </c>
      <c r="J43" s="4">
        <f t="shared" si="7"/>
        <v>5000</v>
      </c>
    </row>
    <row r="44" spans="1:10" s="3" customFormat="1">
      <c r="A44" s="4">
        <v>34</v>
      </c>
      <c r="B44" s="5">
        <v>42033</v>
      </c>
      <c r="C44" s="5" t="s">
        <v>9</v>
      </c>
      <c r="D44" s="6" t="s">
        <v>14</v>
      </c>
      <c r="E44" s="4">
        <v>27972</v>
      </c>
      <c r="F44" s="4">
        <v>27872</v>
      </c>
      <c r="G44" s="4">
        <v>28072</v>
      </c>
      <c r="H44" s="6" t="s">
        <v>5</v>
      </c>
      <c r="I44" s="4">
        <v>10</v>
      </c>
      <c r="J44" s="4">
        <f t="shared" ref="J44" si="8">5*I44*(E44-F44)</f>
        <v>5000</v>
      </c>
    </row>
    <row r="45" spans="1:10" s="3" customFormat="1">
      <c r="A45" s="4">
        <v>35</v>
      </c>
      <c r="B45" s="5">
        <v>42033</v>
      </c>
      <c r="C45" s="5" t="s">
        <v>9</v>
      </c>
      <c r="D45" s="6" t="s">
        <v>15</v>
      </c>
      <c r="E45" s="4">
        <v>39254</v>
      </c>
      <c r="F45" s="4">
        <v>39054</v>
      </c>
      <c r="G45" s="4">
        <v>39454</v>
      </c>
      <c r="H45" s="6" t="s">
        <v>5</v>
      </c>
      <c r="I45" s="4">
        <v>5</v>
      </c>
      <c r="J45" s="4">
        <f>5*I45*(E45-F45)</f>
        <v>5000</v>
      </c>
    </row>
    <row r="46" spans="1:10" s="3" customFormat="1">
      <c r="A46" s="4">
        <v>36</v>
      </c>
      <c r="B46" s="5">
        <v>42034</v>
      </c>
      <c r="C46" s="5" t="s">
        <v>9</v>
      </c>
      <c r="D46" s="6" t="s">
        <v>14</v>
      </c>
      <c r="E46" s="4">
        <v>27496</v>
      </c>
      <c r="F46" s="4">
        <v>27396</v>
      </c>
      <c r="G46" s="4">
        <v>27596</v>
      </c>
      <c r="H46" s="8" t="s">
        <v>11</v>
      </c>
      <c r="I46" s="4">
        <v>10</v>
      </c>
      <c r="J46" s="4">
        <f>5*I46*(E46-G46)</f>
        <v>-5000</v>
      </c>
    </row>
    <row r="47" spans="1:10" s="3" customFormat="1">
      <c r="A47" s="4">
        <v>37</v>
      </c>
      <c r="B47" s="5">
        <v>42034</v>
      </c>
      <c r="C47" s="5" t="s">
        <v>10</v>
      </c>
      <c r="D47" s="6" t="s">
        <v>15</v>
      </c>
      <c r="E47" s="4">
        <v>37399</v>
      </c>
      <c r="F47" s="4">
        <v>37599</v>
      </c>
      <c r="G47" s="4">
        <v>37199</v>
      </c>
      <c r="H47" s="6" t="s">
        <v>5</v>
      </c>
      <c r="I47" s="4">
        <v>5</v>
      </c>
      <c r="J47" s="4">
        <f t="shared" ref="J47" si="9">5*I47*(F47-E47)</f>
        <v>5000</v>
      </c>
    </row>
    <row r="48" spans="1:10" s="3" customFormat="1" ht="18.75">
      <c r="A48" s="1"/>
      <c r="B48" s="1"/>
      <c r="C48" s="1"/>
      <c r="D48" s="1"/>
      <c r="E48" s="1"/>
      <c r="F48" s="53" t="s">
        <v>25</v>
      </c>
      <c r="G48" s="53"/>
      <c r="H48" s="53"/>
      <c r="I48" s="54"/>
      <c r="J48" s="7">
        <f>SUM(J11:J47)</f>
        <v>139100</v>
      </c>
    </row>
    <row r="50" spans="1:10" ht="15.75" customHeight="1">
      <c r="A50" s="2" t="s">
        <v>0</v>
      </c>
      <c r="B50" s="2" t="s">
        <v>1</v>
      </c>
      <c r="C50" s="2" t="s">
        <v>8</v>
      </c>
      <c r="D50" s="2" t="s">
        <v>3</v>
      </c>
      <c r="E50" s="2" t="s">
        <v>2</v>
      </c>
      <c r="F50" s="2" t="s">
        <v>6</v>
      </c>
      <c r="G50" s="2" t="s">
        <v>7</v>
      </c>
      <c r="H50" s="2" t="s">
        <v>4</v>
      </c>
      <c r="I50" s="2" t="s">
        <v>12</v>
      </c>
      <c r="J50" s="2" t="s">
        <v>24</v>
      </c>
    </row>
    <row r="51" spans="1:10" s="3" customFormat="1">
      <c r="A51" s="4">
        <v>1</v>
      </c>
      <c r="B51" s="5">
        <v>42037</v>
      </c>
      <c r="C51" s="5" t="s">
        <v>9</v>
      </c>
      <c r="D51" s="6" t="s">
        <v>14</v>
      </c>
      <c r="E51" s="4">
        <v>28055</v>
      </c>
      <c r="F51" s="4">
        <v>27955</v>
      </c>
      <c r="G51" s="4">
        <v>28155</v>
      </c>
      <c r="H51" s="6" t="s">
        <v>5</v>
      </c>
      <c r="I51" s="4">
        <v>10</v>
      </c>
      <c r="J51" s="4">
        <f>5*I51*(E51-F51)</f>
        <v>5000</v>
      </c>
    </row>
    <row r="52" spans="1:10" s="3" customFormat="1">
      <c r="A52" s="4">
        <v>2</v>
      </c>
      <c r="B52" s="5">
        <v>42037</v>
      </c>
      <c r="C52" s="5" t="s">
        <v>9</v>
      </c>
      <c r="D52" s="6" t="s">
        <v>15</v>
      </c>
      <c r="E52" s="4">
        <v>37986</v>
      </c>
      <c r="F52" s="4">
        <v>37786</v>
      </c>
      <c r="G52" s="4">
        <v>38186</v>
      </c>
      <c r="H52" s="6" t="s">
        <v>5</v>
      </c>
      <c r="I52" s="4">
        <v>5</v>
      </c>
      <c r="J52" s="4">
        <f>5*I52*(E52-F52)</f>
        <v>5000</v>
      </c>
    </row>
    <row r="53" spans="1:10" s="3" customFormat="1">
      <c r="A53" s="4">
        <v>3</v>
      </c>
      <c r="B53" s="5">
        <v>42038</v>
      </c>
      <c r="C53" s="5" t="s">
        <v>9</v>
      </c>
      <c r="D53" s="6" t="s">
        <v>14</v>
      </c>
      <c r="E53" s="4">
        <v>28006</v>
      </c>
      <c r="F53" s="4">
        <v>27906</v>
      </c>
      <c r="G53" s="4">
        <v>28106</v>
      </c>
      <c r="H53" s="6" t="s">
        <v>5</v>
      </c>
      <c r="I53" s="4">
        <v>10</v>
      </c>
      <c r="J53" s="4">
        <f>5*I53*(E53-F53)</f>
        <v>5000</v>
      </c>
    </row>
    <row r="54" spans="1:10" s="3" customFormat="1">
      <c r="A54" s="4">
        <v>4</v>
      </c>
      <c r="B54" s="5">
        <v>42038</v>
      </c>
      <c r="C54" s="5" t="s">
        <v>10</v>
      </c>
      <c r="D54" s="6" t="s">
        <v>15</v>
      </c>
      <c r="E54" s="4">
        <v>38188</v>
      </c>
      <c r="F54" s="4">
        <v>38388</v>
      </c>
      <c r="G54" s="4">
        <v>37988</v>
      </c>
      <c r="H54" s="6" t="s">
        <v>5</v>
      </c>
      <c r="I54" s="4">
        <v>5</v>
      </c>
      <c r="J54" s="4">
        <f t="shared" ref="J54" si="10">5*I54*(F54-E54)</f>
        <v>5000</v>
      </c>
    </row>
    <row r="55" spans="1:10" s="3" customFormat="1">
      <c r="A55" s="4">
        <v>5</v>
      </c>
      <c r="B55" s="5">
        <v>42039</v>
      </c>
      <c r="C55" s="5" t="s">
        <v>9</v>
      </c>
      <c r="D55" s="6" t="s">
        <v>15</v>
      </c>
      <c r="E55" s="4">
        <v>38085</v>
      </c>
      <c r="F55" s="4">
        <v>37885</v>
      </c>
      <c r="G55" s="4">
        <v>38285</v>
      </c>
      <c r="H55" s="6" t="s">
        <v>5</v>
      </c>
      <c r="I55" s="4">
        <v>5</v>
      </c>
      <c r="J55" s="4">
        <f>5*I55*(E55-F55)</f>
        <v>5000</v>
      </c>
    </row>
    <row r="56" spans="1:10" s="3" customFormat="1">
      <c r="A56" s="4">
        <v>6</v>
      </c>
      <c r="B56" s="5">
        <v>42039</v>
      </c>
      <c r="C56" s="5" t="s">
        <v>9</v>
      </c>
      <c r="D56" s="6" t="s">
        <v>14</v>
      </c>
      <c r="E56" s="4">
        <v>27657</v>
      </c>
      <c r="F56" s="4">
        <v>27607</v>
      </c>
      <c r="G56" s="4">
        <v>27757</v>
      </c>
      <c r="H56" s="6" t="s">
        <v>5</v>
      </c>
      <c r="I56" s="4">
        <v>10</v>
      </c>
      <c r="J56" s="4">
        <f>5*I56*(E56-F56)</f>
        <v>2500</v>
      </c>
    </row>
    <row r="57" spans="1:10" s="3" customFormat="1">
      <c r="A57" s="4">
        <v>7</v>
      </c>
      <c r="B57" s="5">
        <v>42040</v>
      </c>
      <c r="C57" s="5" t="s">
        <v>10</v>
      </c>
      <c r="D57" s="6" t="s">
        <v>14</v>
      </c>
      <c r="E57" s="4">
        <v>27849</v>
      </c>
      <c r="F57" s="4">
        <v>27899</v>
      </c>
      <c r="G57" s="4">
        <v>27749</v>
      </c>
      <c r="H57" s="6" t="s">
        <v>5</v>
      </c>
      <c r="I57" s="4">
        <v>10</v>
      </c>
      <c r="J57" s="4">
        <f t="shared" ref="J57:J58" si="11">5*I57*(F57-E57)</f>
        <v>2500</v>
      </c>
    </row>
    <row r="58" spans="1:10" s="3" customFormat="1">
      <c r="A58" s="4">
        <v>8</v>
      </c>
      <c r="B58" s="5">
        <v>42041</v>
      </c>
      <c r="C58" s="5" t="s">
        <v>10</v>
      </c>
      <c r="D58" s="6" t="s">
        <v>14</v>
      </c>
      <c r="E58" s="4">
        <v>27540</v>
      </c>
      <c r="F58" s="4">
        <v>27590</v>
      </c>
      <c r="G58" s="4">
        <v>27464</v>
      </c>
      <c r="H58" s="6" t="s">
        <v>5</v>
      </c>
      <c r="I58" s="4">
        <v>10</v>
      </c>
      <c r="J58" s="4">
        <f t="shared" si="11"/>
        <v>2500</v>
      </c>
    </row>
    <row r="59" spans="1:10" s="3" customFormat="1">
      <c r="A59" s="4">
        <v>9</v>
      </c>
      <c r="B59" s="5">
        <v>42041</v>
      </c>
      <c r="C59" s="5" t="s">
        <v>10</v>
      </c>
      <c r="D59" s="6" t="s">
        <v>15</v>
      </c>
      <c r="E59" s="4">
        <v>38112</v>
      </c>
      <c r="F59" s="4">
        <v>38212</v>
      </c>
      <c r="G59" s="4">
        <v>37912</v>
      </c>
      <c r="H59" s="8" t="s">
        <v>11</v>
      </c>
      <c r="I59" s="4">
        <v>5</v>
      </c>
      <c r="J59" s="4">
        <f>5*I59*(G59-E59)</f>
        <v>-5000</v>
      </c>
    </row>
    <row r="60" spans="1:10" s="3" customFormat="1">
      <c r="A60" s="4">
        <v>10</v>
      </c>
      <c r="B60" s="5">
        <v>42044</v>
      </c>
      <c r="C60" s="5" t="s">
        <v>10</v>
      </c>
      <c r="D60" s="6" t="s">
        <v>14</v>
      </c>
      <c r="E60" s="4">
        <v>27085</v>
      </c>
      <c r="F60" s="4">
        <v>27135</v>
      </c>
      <c r="G60" s="4">
        <v>26985</v>
      </c>
      <c r="H60" s="6" t="s">
        <v>5</v>
      </c>
      <c r="I60" s="4">
        <v>10</v>
      </c>
      <c r="J60" s="4">
        <f t="shared" ref="J60:J61" si="12">5*I60*(F60-E60)</f>
        <v>2500</v>
      </c>
    </row>
    <row r="61" spans="1:10" s="3" customFormat="1">
      <c r="A61" s="4">
        <v>11</v>
      </c>
      <c r="B61" s="5">
        <v>42044</v>
      </c>
      <c r="C61" s="5" t="s">
        <v>10</v>
      </c>
      <c r="D61" s="6" t="s">
        <v>15</v>
      </c>
      <c r="E61" s="4">
        <v>37380</v>
      </c>
      <c r="F61" s="4">
        <v>37580</v>
      </c>
      <c r="G61" s="4">
        <v>37180</v>
      </c>
      <c r="H61" s="6" t="s">
        <v>5</v>
      </c>
      <c r="I61" s="4">
        <v>5</v>
      </c>
      <c r="J61" s="4">
        <f t="shared" si="12"/>
        <v>5000</v>
      </c>
    </row>
    <row r="62" spans="1:10" s="3" customFormat="1">
      <c r="A62" s="4">
        <v>12</v>
      </c>
      <c r="B62" s="5">
        <v>42045</v>
      </c>
      <c r="C62" s="5" t="s">
        <v>9</v>
      </c>
      <c r="D62" s="6" t="s">
        <v>15</v>
      </c>
      <c r="E62" s="4">
        <v>37525</v>
      </c>
      <c r="F62" s="4">
        <v>37425</v>
      </c>
      <c r="G62" s="4">
        <v>37725</v>
      </c>
      <c r="H62" s="8" t="s">
        <v>11</v>
      </c>
      <c r="I62" s="4">
        <v>5</v>
      </c>
      <c r="J62" s="4">
        <f>5*I62*(E62-G62)</f>
        <v>-5000</v>
      </c>
    </row>
    <row r="63" spans="1:10" s="3" customFormat="1">
      <c r="A63" s="4">
        <v>13</v>
      </c>
      <c r="B63" s="5">
        <v>42045</v>
      </c>
      <c r="C63" s="5" t="s">
        <v>9</v>
      </c>
      <c r="D63" s="6" t="s">
        <v>14</v>
      </c>
      <c r="E63" s="4">
        <v>27103</v>
      </c>
      <c r="F63" s="4">
        <v>27053</v>
      </c>
      <c r="G63" s="4">
        <v>27203</v>
      </c>
      <c r="H63" s="6" t="s">
        <v>5</v>
      </c>
      <c r="I63" s="4">
        <v>10</v>
      </c>
      <c r="J63" s="4">
        <f>5*I63*(E63-F63)</f>
        <v>2500</v>
      </c>
    </row>
    <row r="64" spans="1:10" s="3" customFormat="1">
      <c r="A64" s="4">
        <v>14</v>
      </c>
      <c r="B64" s="5">
        <v>42046</v>
      </c>
      <c r="C64" s="5" t="s">
        <v>9</v>
      </c>
      <c r="D64" s="6" t="s">
        <v>15</v>
      </c>
      <c r="E64" s="4">
        <v>37584</v>
      </c>
      <c r="F64" s="4">
        <v>37484</v>
      </c>
      <c r="G64" s="4">
        <v>37784</v>
      </c>
      <c r="H64" s="8" t="s">
        <v>11</v>
      </c>
      <c r="I64" s="4">
        <v>5</v>
      </c>
      <c r="J64" s="4">
        <f>5*I64*(E64-G64)</f>
        <v>-5000</v>
      </c>
    </row>
    <row r="65" spans="1:10" s="3" customFormat="1">
      <c r="A65" s="4">
        <v>15</v>
      </c>
      <c r="B65" s="5">
        <v>42046</v>
      </c>
      <c r="C65" s="5" t="s">
        <v>9</v>
      </c>
      <c r="D65" s="6" t="s">
        <v>14</v>
      </c>
      <c r="E65" s="4">
        <v>26985</v>
      </c>
      <c r="F65" s="4">
        <v>26935</v>
      </c>
      <c r="G65" s="4">
        <v>27073</v>
      </c>
      <c r="H65" s="6" t="s">
        <v>5</v>
      </c>
      <c r="I65" s="4">
        <v>10</v>
      </c>
      <c r="J65" s="4">
        <f>5*I65*(E65-F65)</f>
        <v>2500</v>
      </c>
    </row>
    <row r="66" spans="1:10" s="3" customFormat="1">
      <c r="A66" s="4">
        <v>16</v>
      </c>
      <c r="B66" s="5">
        <v>42047</v>
      </c>
      <c r="C66" s="5" t="s">
        <v>10</v>
      </c>
      <c r="D66" s="6" t="s">
        <v>14</v>
      </c>
      <c r="E66" s="4">
        <v>23981</v>
      </c>
      <c r="F66" s="4">
        <v>24081</v>
      </c>
      <c r="G66" s="4">
        <v>23881</v>
      </c>
      <c r="H66" s="6" t="s">
        <v>5</v>
      </c>
      <c r="I66" s="4">
        <v>10</v>
      </c>
      <c r="J66" s="4">
        <f t="shared" ref="J66:J67" si="13">5*I66*(F66-E66)</f>
        <v>5000</v>
      </c>
    </row>
    <row r="67" spans="1:10" s="3" customFormat="1">
      <c r="A67" s="4">
        <v>17</v>
      </c>
      <c r="B67" s="5">
        <v>42047</v>
      </c>
      <c r="C67" s="5" t="s">
        <v>10</v>
      </c>
      <c r="D67" s="6" t="s">
        <v>15</v>
      </c>
      <c r="E67" s="4">
        <v>37484</v>
      </c>
      <c r="F67" s="4">
        <v>37684</v>
      </c>
      <c r="G67" s="4">
        <v>37284</v>
      </c>
      <c r="H67" s="6" t="s">
        <v>5</v>
      </c>
      <c r="I67" s="4">
        <v>5</v>
      </c>
      <c r="J67" s="4">
        <f t="shared" si="13"/>
        <v>5000</v>
      </c>
    </row>
    <row r="68" spans="1:10" s="3" customFormat="1">
      <c r="A68" s="4">
        <v>18</v>
      </c>
      <c r="B68" s="5">
        <v>42048</v>
      </c>
      <c r="C68" s="5" t="s">
        <v>9</v>
      </c>
      <c r="D68" s="6" t="s">
        <v>14</v>
      </c>
      <c r="E68" s="4">
        <v>26716</v>
      </c>
      <c r="F68" s="4">
        <v>26666</v>
      </c>
      <c r="G68" s="4">
        <v>26816</v>
      </c>
      <c r="H68" s="6" t="s">
        <v>5</v>
      </c>
      <c r="I68" s="4">
        <v>10</v>
      </c>
      <c r="J68" s="4">
        <f>5*I68*(E68-F68)</f>
        <v>2500</v>
      </c>
    </row>
    <row r="69" spans="1:10" s="3" customFormat="1">
      <c r="A69" s="4">
        <v>19</v>
      </c>
      <c r="B69" s="5">
        <v>42048</v>
      </c>
      <c r="C69" s="5" t="s">
        <v>10</v>
      </c>
      <c r="D69" s="6" t="s">
        <v>15</v>
      </c>
      <c r="E69" s="4">
        <v>37436</v>
      </c>
      <c r="F69" s="4">
        <v>37636</v>
      </c>
      <c r="G69" s="4">
        <v>37236</v>
      </c>
      <c r="H69" s="6" t="s">
        <v>5</v>
      </c>
      <c r="I69" s="4">
        <v>5</v>
      </c>
      <c r="J69" s="4">
        <f t="shared" ref="J69:J70" si="14">5*I69*(F69-E69)</f>
        <v>5000</v>
      </c>
    </row>
    <row r="70" spans="1:10" s="3" customFormat="1">
      <c r="A70" s="4">
        <v>20</v>
      </c>
      <c r="B70" s="5">
        <v>42051</v>
      </c>
      <c r="C70" s="5" t="s">
        <v>10</v>
      </c>
      <c r="D70" s="6" t="s">
        <v>14</v>
      </c>
      <c r="E70" s="4">
        <v>26774</v>
      </c>
      <c r="F70" s="4">
        <v>26874</v>
      </c>
      <c r="G70" s="4">
        <v>26674</v>
      </c>
      <c r="H70" s="6" t="s">
        <v>5</v>
      </c>
      <c r="I70" s="4">
        <v>10</v>
      </c>
      <c r="J70" s="4">
        <f t="shared" si="14"/>
        <v>5000</v>
      </c>
    </row>
    <row r="71" spans="1:10" s="3" customFormat="1">
      <c r="A71" s="4">
        <v>21</v>
      </c>
      <c r="B71" s="5">
        <v>42051</v>
      </c>
      <c r="C71" s="5" t="s">
        <v>10</v>
      </c>
      <c r="D71" s="6" t="s">
        <v>15</v>
      </c>
      <c r="E71" s="4">
        <v>38276</v>
      </c>
      <c r="F71" s="4">
        <v>38476</v>
      </c>
      <c r="G71" s="4">
        <v>38076</v>
      </c>
      <c r="H71" s="6" t="s">
        <v>5</v>
      </c>
      <c r="I71" s="4">
        <v>5</v>
      </c>
      <c r="J71" s="4">
        <f t="shared" ref="J71" si="15">5*I71*(F71-E71)</f>
        <v>5000</v>
      </c>
    </row>
    <row r="72" spans="1:10" s="3" customFormat="1">
      <c r="A72" s="4">
        <v>22</v>
      </c>
      <c r="B72" s="5">
        <v>42052</v>
      </c>
      <c r="C72" s="5" t="s">
        <v>9</v>
      </c>
      <c r="D72" s="6" t="s">
        <v>15</v>
      </c>
      <c r="E72" s="4">
        <v>36766</v>
      </c>
      <c r="F72" s="4">
        <v>36566</v>
      </c>
      <c r="G72" s="4">
        <v>36966</v>
      </c>
      <c r="H72" s="6" t="s">
        <v>5</v>
      </c>
      <c r="I72" s="4">
        <v>5</v>
      </c>
      <c r="J72" s="4">
        <f>5*I72*(E72-F72)</f>
        <v>5000</v>
      </c>
    </row>
    <row r="73" spans="1:10" s="3" customFormat="1">
      <c r="A73" s="4">
        <v>23</v>
      </c>
      <c r="B73" s="5">
        <v>42053</v>
      </c>
      <c r="C73" s="5" t="s">
        <v>9</v>
      </c>
      <c r="D73" s="6" t="s">
        <v>15</v>
      </c>
      <c r="E73" s="4">
        <v>36766</v>
      </c>
      <c r="F73" s="4">
        <v>36566</v>
      </c>
      <c r="G73" s="4">
        <v>36966</v>
      </c>
      <c r="H73" s="6" t="s">
        <v>5</v>
      </c>
      <c r="I73" s="4">
        <v>5</v>
      </c>
      <c r="J73" s="4">
        <f>5*I73*(E73-F73)</f>
        <v>5000</v>
      </c>
    </row>
    <row r="74" spans="1:10" s="3" customFormat="1">
      <c r="A74" s="4">
        <v>24</v>
      </c>
      <c r="B74" s="5">
        <v>42054</v>
      </c>
      <c r="C74" s="5" t="s">
        <v>10</v>
      </c>
      <c r="D74" s="6" t="s">
        <v>14</v>
      </c>
      <c r="E74" s="4">
        <v>26420</v>
      </c>
      <c r="F74" s="4">
        <v>26520</v>
      </c>
      <c r="G74" s="4">
        <v>26320</v>
      </c>
      <c r="H74" s="6" t="s">
        <v>5</v>
      </c>
      <c r="I74" s="4">
        <v>10</v>
      </c>
      <c r="J74" s="4">
        <f t="shared" ref="J74:J75" si="16">5*I74*(F74-E74)</f>
        <v>5000</v>
      </c>
    </row>
    <row r="75" spans="1:10" s="3" customFormat="1">
      <c r="A75" s="4">
        <v>25</v>
      </c>
      <c r="B75" s="5">
        <v>42054</v>
      </c>
      <c r="C75" s="5" t="s">
        <v>10</v>
      </c>
      <c r="D75" s="6" t="s">
        <v>15</v>
      </c>
      <c r="E75" s="4">
        <v>36833</v>
      </c>
      <c r="F75" s="4">
        <v>37033</v>
      </c>
      <c r="G75" s="4">
        <v>36633</v>
      </c>
      <c r="H75" s="6" t="s">
        <v>5</v>
      </c>
      <c r="I75" s="4">
        <v>5</v>
      </c>
      <c r="J75" s="4">
        <f t="shared" si="16"/>
        <v>5000</v>
      </c>
    </row>
    <row r="76" spans="1:10" s="3" customFormat="1">
      <c r="A76" s="4">
        <v>26</v>
      </c>
      <c r="B76" s="5">
        <v>42055</v>
      </c>
      <c r="C76" s="5" t="s">
        <v>9</v>
      </c>
      <c r="D76" s="6" t="s">
        <v>15</v>
      </c>
      <c r="E76" s="4">
        <v>36492</v>
      </c>
      <c r="F76" s="4">
        <v>36292</v>
      </c>
      <c r="G76" s="4">
        <v>36792</v>
      </c>
      <c r="H76" s="6" t="s">
        <v>5</v>
      </c>
      <c r="I76" s="4">
        <v>5</v>
      </c>
      <c r="J76" s="4">
        <f t="shared" ref="J76:J81" si="17">5*I76*(E76-F76)</f>
        <v>5000</v>
      </c>
    </row>
    <row r="77" spans="1:10" s="3" customFormat="1">
      <c r="A77" s="4">
        <v>27</v>
      </c>
      <c r="B77" s="5">
        <v>42055</v>
      </c>
      <c r="C77" s="5" t="s">
        <v>9</v>
      </c>
      <c r="D77" s="6" t="s">
        <v>14</v>
      </c>
      <c r="E77" s="4">
        <v>26285</v>
      </c>
      <c r="F77" s="4">
        <v>26185</v>
      </c>
      <c r="G77" s="4">
        <v>26385</v>
      </c>
      <c r="H77" s="6" t="s">
        <v>5</v>
      </c>
      <c r="I77" s="4">
        <v>10</v>
      </c>
      <c r="J77" s="4">
        <f t="shared" si="17"/>
        <v>5000</v>
      </c>
    </row>
    <row r="78" spans="1:10" s="3" customFormat="1">
      <c r="A78" s="4">
        <v>28</v>
      </c>
      <c r="B78" s="5">
        <v>42058</v>
      </c>
      <c r="C78" s="5" t="s">
        <v>9</v>
      </c>
      <c r="D78" s="6" t="s">
        <v>15</v>
      </c>
      <c r="E78" s="4">
        <v>36283</v>
      </c>
      <c r="F78" s="4">
        <v>36083</v>
      </c>
      <c r="G78" s="4">
        <v>36483</v>
      </c>
      <c r="H78" s="6" t="s">
        <v>5</v>
      </c>
      <c r="I78" s="4">
        <v>5</v>
      </c>
      <c r="J78" s="4">
        <f t="shared" si="17"/>
        <v>5000</v>
      </c>
    </row>
    <row r="79" spans="1:10" s="3" customFormat="1">
      <c r="A79" s="4">
        <v>29</v>
      </c>
      <c r="B79" s="5">
        <v>42058</v>
      </c>
      <c r="C79" s="5" t="s">
        <v>9</v>
      </c>
      <c r="D79" s="6" t="s">
        <v>14</v>
      </c>
      <c r="E79" s="4">
        <v>26125</v>
      </c>
      <c r="F79" s="4">
        <v>26025</v>
      </c>
      <c r="G79" s="4">
        <v>26225</v>
      </c>
      <c r="H79" s="6" t="s">
        <v>5</v>
      </c>
      <c r="I79" s="4">
        <v>10</v>
      </c>
      <c r="J79" s="4">
        <f t="shared" si="17"/>
        <v>5000</v>
      </c>
    </row>
    <row r="80" spans="1:10" s="3" customFormat="1">
      <c r="A80" s="4">
        <v>30</v>
      </c>
      <c r="B80" s="5">
        <v>42059</v>
      </c>
      <c r="C80" s="5" t="s">
        <v>9</v>
      </c>
      <c r="D80" s="6" t="s">
        <v>15</v>
      </c>
      <c r="E80" s="4">
        <v>36219</v>
      </c>
      <c r="F80" s="4">
        <v>36119</v>
      </c>
      <c r="G80" s="4">
        <v>36319</v>
      </c>
      <c r="H80" s="6" t="s">
        <v>5</v>
      </c>
      <c r="I80" s="4">
        <v>5</v>
      </c>
      <c r="J80" s="4">
        <f t="shared" si="17"/>
        <v>2500</v>
      </c>
    </row>
    <row r="81" spans="1:10" s="3" customFormat="1">
      <c r="A81" s="4">
        <v>31</v>
      </c>
      <c r="B81" s="5">
        <v>42060</v>
      </c>
      <c r="C81" s="5" t="s">
        <v>9</v>
      </c>
      <c r="D81" s="6" t="s">
        <v>14</v>
      </c>
      <c r="E81" s="4">
        <v>26196</v>
      </c>
      <c r="F81" s="4">
        <v>26146</v>
      </c>
      <c r="G81" s="4">
        <v>26296</v>
      </c>
      <c r="H81" s="6" t="s">
        <v>5</v>
      </c>
      <c r="I81" s="4">
        <v>10</v>
      </c>
      <c r="J81" s="4">
        <f t="shared" si="17"/>
        <v>2500</v>
      </c>
    </row>
    <row r="82" spans="1:10" s="3" customFormat="1">
      <c r="A82" s="4">
        <v>32</v>
      </c>
      <c r="B82" s="5">
        <v>42061</v>
      </c>
      <c r="C82" s="5" t="s">
        <v>10</v>
      </c>
      <c r="D82" s="6" t="s">
        <v>14</v>
      </c>
      <c r="E82" s="4">
        <v>26317</v>
      </c>
      <c r="F82" s="4">
        <v>26417</v>
      </c>
      <c r="G82" s="4">
        <v>26117</v>
      </c>
      <c r="H82" s="6" t="s">
        <v>5</v>
      </c>
      <c r="I82" s="4">
        <v>10</v>
      </c>
      <c r="J82" s="4">
        <f t="shared" ref="J82" si="18">5*I82*(F82-E82)</f>
        <v>5000</v>
      </c>
    </row>
    <row r="83" spans="1:10" s="3" customFormat="1">
      <c r="A83" s="4">
        <v>33</v>
      </c>
      <c r="B83" s="5">
        <v>42061</v>
      </c>
      <c r="C83" s="5" t="s">
        <v>9</v>
      </c>
      <c r="D83" s="6" t="s">
        <v>15</v>
      </c>
      <c r="E83" s="4">
        <v>36879</v>
      </c>
      <c r="F83" s="4">
        <v>36779</v>
      </c>
      <c r="G83" s="4">
        <v>37079</v>
      </c>
      <c r="H83" s="6" t="s">
        <v>5</v>
      </c>
      <c r="I83" s="4">
        <v>5</v>
      </c>
      <c r="J83" s="4">
        <f>5*I83*(E83-F83)</f>
        <v>2500</v>
      </c>
    </row>
    <row r="84" spans="1:10" s="3" customFormat="1">
      <c r="A84" s="4">
        <v>34</v>
      </c>
      <c r="B84" s="5">
        <v>42062</v>
      </c>
      <c r="C84" s="5" t="s">
        <v>9</v>
      </c>
      <c r="D84" s="6" t="s">
        <v>15</v>
      </c>
      <c r="E84" s="4">
        <v>36620</v>
      </c>
      <c r="F84" s="4">
        <v>36420</v>
      </c>
      <c r="G84" s="4">
        <v>36820</v>
      </c>
      <c r="H84" s="6" t="s">
        <v>5</v>
      </c>
      <c r="I84" s="4">
        <v>5</v>
      </c>
      <c r="J84" s="4">
        <f>5*I84*(E84-F84)</f>
        <v>5000</v>
      </c>
    </row>
    <row r="85" spans="1:10" s="3" customFormat="1">
      <c r="A85" s="4">
        <v>35</v>
      </c>
      <c r="B85" s="5">
        <v>42063</v>
      </c>
      <c r="C85" s="5" t="s">
        <v>9</v>
      </c>
      <c r="D85" s="6" t="s">
        <v>14</v>
      </c>
      <c r="E85" s="4">
        <v>26290</v>
      </c>
      <c r="F85" s="4">
        <v>26240</v>
      </c>
      <c r="G85" s="4">
        <v>26390</v>
      </c>
      <c r="H85" s="6" t="s">
        <v>5</v>
      </c>
      <c r="I85" s="4">
        <v>10</v>
      </c>
      <c r="J85" s="4">
        <f>5*I85*(E85-F85)</f>
        <v>2500</v>
      </c>
    </row>
    <row r="86" spans="1:10" s="3" customFormat="1" ht="18.75">
      <c r="A86" s="1"/>
      <c r="B86" s="1"/>
      <c r="C86" s="1"/>
      <c r="D86" s="1"/>
      <c r="E86" s="1"/>
      <c r="F86" s="59" t="s">
        <v>26</v>
      </c>
      <c r="G86" s="59"/>
      <c r="H86" s="59"/>
      <c r="I86" s="60"/>
      <c r="J86" s="12">
        <f>SUM(J51:J85)</f>
        <v>117500</v>
      </c>
    </row>
    <row r="87" spans="1:10" ht="18.75">
      <c r="A87" s="1"/>
      <c r="B87" s="1"/>
      <c r="C87" s="1"/>
      <c r="D87" s="1"/>
      <c r="E87" s="1"/>
      <c r="F87" s="10"/>
      <c r="G87" s="10"/>
      <c r="H87" s="10"/>
      <c r="I87" s="10"/>
      <c r="J87" s="11"/>
    </row>
    <row r="88" spans="1:10" ht="15.75" customHeight="1">
      <c r="A88" s="2" t="s">
        <v>0</v>
      </c>
      <c r="B88" s="2" t="s">
        <v>1</v>
      </c>
      <c r="C88" s="2" t="s">
        <v>8</v>
      </c>
      <c r="D88" s="2" t="s">
        <v>3</v>
      </c>
      <c r="E88" s="2" t="s">
        <v>2</v>
      </c>
      <c r="F88" s="2" t="s">
        <v>6</v>
      </c>
      <c r="G88" s="2" t="s">
        <v>7</v>
      </c>
      <c r="H88" s="2" t="s">
        <v>4</v>
      </c>
      <c r="I88" s="2" t="s">
        <v>12</v>
      </c>
      <c r="J88" s="2" t="s">
        <v>24</v>
      </c>
    </row>
    <row r="89" spans="1:10" s="3" customFormat="1">
      <c r="A89" s="4">
        <v>1</v>
      </c>
      <c r="B89" s="5">
        <v>42065</v>
      </c>
      <c r="C89" s="5" t="s">
        <v>10</v>
      </c>
      <c r="D89" s="6" t="s">
        <v>14</v>
      </c>
      <c r="E89" s="4">
        <v>26703</v>
      </c>
      <c r="F89" s="4">
        <v>26753</v>
      </c>
      <c r="G89" s="4">
        <v>26603</v>
      </c>
      <c r="H89" s="6" t="s">
        <v>5</v>
      </c>
      <c r="I89" s="4">
        <v>10</v>
      </c>
      <c r="J89" s="4">
        <f t="shared" ref="J89" si="19">5*I89*(F89-E89)</f>
        <v>2500</v>
      </c>
    </row>
    <row r="90" spans="1:10" s="3" customFormat="1">
      <c r="A90" s="4">
        <v>2</v>
      </c>
      <c r="B90" s="5">
        <v>42066</v>
      </c>
      <c r="C90" s="5" t="s">
        <v>9</v>
      </c>
      <c r="D90" s="6" t="s">
        <v>14</v>
      </c>
      <c r="E90" s="4">
        <v>26501</v>
      </c>
      <c r="F90" s="4">
        <v>26451</v>
      </c>
      <c r="G90" s="4">
        <v>26601</v>
      </c>
      <c r="H90" s="6" t="s">
        <v>5</v>
      </c>
      <c r="I90" s="4">
        <v>10</v>
      </c>
      <c r="J90" s="4">
        <f>5*I90*(E90-F90)</f>
        <v>2500</v>
      </c>
    </row>
    <row r="91" spans="1:10" s="3" customFormat="1">
      <c r="A91" s="4">
        <v>3</v>
      </c>
      <c r="B91" s="5">
        <v>42066</v>
      </c>
      <c r="C91" s="5" t="s">
        <v>10</v>
      </c>
      <c r="D91" s="6" t="s">
        <v>15</v>
      </c>
      <c r="E91" s="4">
        <v>37000</v>
      </c>
      <c r="F91" s="4">
        <v>37100</v>
      </c>
      <c r="G91" s="4">
        <v>36800</v>
      </c>
      <c r="H91" s="6" t="s">
        <v>5</v>
      </c>
      <c r="I91" s="4">
        <v>5</v>
      </c>
      <c r="J91" s="4">
        <f t="shared" ref="J91" si="20">5*I91*(F91-E91)</f>
        <v>2500</v>
      </c>
    </row>
    <row r="92" spans="1:10" s="3" customFormat="1">
      <c r="A92" s="4">
        <v>4</v>
      </c>
      <c r="B92" s="5">
        <v>42067</v>
      </c>
      <c r="C92" s="5" t="s">
        <v>10</v>
      </c>
      <c r="D92" s="6" t="s">
        <v>15</v>
      </c>
      <c r="E92" s="4">
        <v>36529</v>
      </c>
      <c r="F92" s="4">
        <v>36729</v>
      </c>
      <c r="G92" s="4">
        <v>36329</v>
      </c>
      <c r="H92" s="6" t="s">
        <v>5</v>
      </c>
      <c r="I92" s="4">
        <v>5</v>
      </c>
      <c r="J92" s="4">
        <f t="shared" ref="J92" si="21">5*I92*(F92-E92)</f>
        <v>5000</v>
      </c>
    </row>
    <row r="93" spans="1:10" s="3" customFormat="1">
      <c r="A93" s="4">
        <v>5</v>
      </c>
      <c r="B93" s="5">
        <v>42067</v>
      </c>
      <c r="C93" s="5" t="s">
        <v>9</v>
      </c>
      <c r="D93" s="6" t="s">
        <v>14</v>
      </c>
      <c r="E93" s="4">
        <v>26475</v>
      </c>
      <c r="F93" s="4">
        <v>26425</v>
      </c>
      <c r="G93" s="4">
        <v>26575</v>
      </c>
      <c r="H93" s="6" t="s">
        <v>5</v>
      </c>
      <c r="I93" s="4">
        <v>10</v>
      </c>
      <c r="J93" s="4">
        <f>5*I93*(E93-F93)</f>
        <v>2500</v>
      </c>
    </row>
    <row r="94" spans="1:10" s="3" customFormat="1">
      <c r="A94" s="4">
        <v>6</v>
      </c>
      <c r="B94" s="5">
        <v>42068</v>
      </c>
      <c r="C94" s="5" t="s">
        <v>10</v>
      </c>
      <c r="D94" s="6" t="s">
        <v>14</v>
      </c>
      <c r="E94" s="4">
        <v>26530</v>
      </c>
      <c r="F94" s="4">
        <v>26580</v>
      </c>
      <c r="G94" s="4">
        <v>26674</v>
      </c>
      <c r="H94" s="6" t="s">
        <v>5</v>
      </c>
      <c r="I94" s="4">
        <v>10</v>
      </c>
      <c r="J94" s="4">
        <f t="shared" ref="J94" si="22">5*I94*(F94-E94)</f>
        <v>2500</v>
      </c>
    </row>
    <row r="95" spans="1:10" s="3" customFormat="1">
      <c r="A95" s="4">
        <v>7</v>
      </c>
      <c r="B95" s="5">
        <v>42068</v>
      </c>
      <c r="C95" s="5" t="s">
        <v>9</v>
      </c>
      <c r="D95" s="6" t="s">
        <v>15</v>
      </c>
      <c r="E95" s="4">
        <v>36646</v>
      </c>
      <c r="F95" s="4">
        <v>36546</v>
      </c>
      <c r="G95" s="4">
        <v>38285</v>
      </c>
      <c r="H95" s="6" t="s">
        <v>5</v>
      </c>
      <c r="I95" s="4">
        <v>5</v>
      </c>
      <c r="J95" s="4">
        <f>5*I95*(E95-F95)</f>
        <v>2500</v>
      </c>
    </row>
    <row r="96" spans="1:10" s="3" customFormat="1">
      <c r="A96" s="4">
        <v>8</v>
      </c>
      <c r="B96" s="5">
        <v>42073</v>
      </c>
      <c r="C96" s="5" t="s">
        <v>9</v>
      </c>
      <c r="D96" s="6" t="s">
        <v>14</v>
      </c>
      <c r="E96" s="4">
        <v>26009</v>
      </c>
      <c r="F96" s="4">
        <v>25959</v>
      </c>
      <c r="G96" s="4">
        <v>26109</v>
      </c>
      <c r="H96" s="6" t="s">
        <v>5</v>
      </c>
      <c r="I96" s="4">
        <v>10</v>
      </c>
      <c r="J96" s="4">
        <f>5*I96*(E96-F96)</f>
        <v>2500</v>
      </c>
    </row>
    <row r="97" spans="1:10" s="3" customFormat="1">
      <c r="A97" s="4">
        <v>9</v>
      </c>
      <c r="B97" s="5">
        <v>42073</v>
      </c>
      <c r="C97" s="5" t="s">
        <v>9</v>
      </c>
      <c r="D97" s="6" t="s">
        <v>15</v>
      </c>
      <c r="E97" s="4">
        <v>35810</v>
      </c>
      <c r="F97" s="4">
        <v>35710</v>
      </c>
      <c r="G97" s="4">
        <v>36010</v>
      </c>
      <c r="H97" s="6" t="s">
        <v>5</v>
      </c>
      <c r="I97" s="4">
        <v>5</v>
      </c>
      <c r="J97" s="4">
        <f>5*I97*(E97-F97)</f>
        <v>2500</v>
      </c>
    </row>
    <row r="98" spans="1:10" s="3" customFormat="1">
      <c r="A98" s="4">
        <v>10</v>
      </c>
      <c r="B98" s="5">
        <v>42074</v>
      </c>
      <c r="C98" s="5" t="s">
        <v>9</v>
      </c>
      <c r="D98" s="6" t="s">
        <v>14</v>
      </c>
      <c r="E98" s="4">
        <v>25955</v>
      </c>
      <c r="F98" s="4">
        <v>25905</v>
      </c>
      <c r="G98" s="4">
        <v>26055</v>
      </c>
      <c r="H98" s="6" t="s">
        <v>5</v>
      </c>
      <c r="I98" s="4">
        <v>10</v>
      </c>
      <c r="J98" s="4">
        <f>5*I98*(E98-F98)</f>
        <v>2500</v>
      </c>
    </row>
    <row r="99" spans="1:10" s="3" customFormat="1">
      <c r="A99" s="4">
        <v>11</v>
      </c>
      <c r="B99" s="5">
        <v>42074</v>
      </c>
      <c r="C99" s="5" t="s">
        <v>9</v>
      </c>
      <c r="D99" s="6" t="s">
        <v>15</v>
      </c>
      <c r="E99" s="4">
        <v>35771</v>
      </c>
      <c r="F99" s="4">
        <v>35671</v>
      </c>
      <c r="G99" s="4">
        <v>35971</v>
      </c>
      <c r="H99" s="6" t="s">
        <v>5</v>
      </c>
      <c r="I99" s="4">
        <v>5</v>
      </c>
      <c r="J99" s="4">
        <f>5*I99*(E99-F99)</f>
        <v>2500</v>
      </c>
    </row>
    <row r="100" spans="1:10" s="3" customFormat="1">
      <c r="A100" s="4">
        <v>12</v>
      </c>
      <c r="B100" s="5">
        <v>42075</v>
      </c>
      <c r="C100" s="5" t="s">
        <v>9</v>
      </c>
      <c r="D100" s="6" t="s">
        <v>14</v>
      </c>
      <c r="E100" s="4">
        <v>25706</v>
      </c>
      <c r="F100" s="4">
        <v>25656</v>
      </c>
      <c r="G100" s="4">
        <v>25806</v>
      </c>
      <c r="H100" s="8" t="s">
        <v>11</v>
      </c>
      <c r="I100" s="4">
        <v>10</v>
      </c>
      <c r="J100" s="4">
        <f>5*I100*(E100-G100)</f>
        <v>-5000</v>
      </c>
    </row>
    <row r="101" spans="1:10" s="3" customFormat="1">
      <c r="A101" s="4">
        <v>13</v>
      </c>
      <c r="B101" s="5">
        <v>42075</v>
      </c>
      <c r="C101" s="5" t="s">
        <v>10</v>
      </c>
      <c r="D101" s="6" t="s">
        <v>15</v>
      </c>
      <c r="E101" s="4">
        <v>35153</v>
      </c>
      <c r="F101" s="4">
        <v>35353</v>
      </c>
      <c r="G101" s="4">
        <v>34953</v>
      </c>
      <c r="H101" s="6" t="s">
        <v>5</v>
      </c>
      <c r="I101" s="4">
        <v>5</v>
      </c>
      <c r="J101" s="4">
        <f t="shared" ref="J101:J102" si="23">5*I101*(F101-E101)</f>
        <v>5000</v>
      </c>
    </row>
    <row r="102" spans="1:10" s="3" customFormat="1">
      <c r="A102" s="4">
        <v>14</v>
      </c>
      <c r="B102" s="5">
        <v>42076</v>
      </c>
      <c r="C102" s="5" t="s">
        <v>10</v>
      </c>
      <c r="D102" s="6" t="s">
        <v>14</v>
      </c>
      <c r="E102" s="4">
        <v>25791</v>
      </c>
      <c r="F102" s="4">
        <v>25891</v>
      </c>
      <c r="G102" s="4">
        <v>25691</v>
      </c>
      <c r="H102" s="6" t="s">
        <v>5</v>
      </c>
      <c r="I102" s="4">
        <v>10</v>
      </c>
      <c r="J102" s="4">
        <f t="shared" si="23"/>
        <v>5000</v>
      </c>
    </row>
    <row r="103" spans="1:10" s="3" customFormat="1">
      <c r="A103" s="4">
        <v>15</v>
      </c>
      <c r="B103" s="5">
        <v>42076</v>
      </c>
      <c r="C103" s="5" t="s">
        <v>10</v>
      </c>
      <c r="D103" s="6" t="s">
        <v>15</v>
      </c>
      <c r="E103" s="4">
        <v>35529</v>
      </c>
      <c r="F103" s="4">
        <v>35629</v>
      </c>
      <c r="G103" s="4">
        <v>35329</v>
      </c>
      <c r="H103" s="6" t="s">
        <v>5</v>
      </c>
      <c r="I103" s="4">
        <v>5</v>
      </c>
      <c r="J103" s="4">
        <f t="shared" ref="J103" si="24">5*I103*(F103-E103)</f>
        <v>2500</v>
      </c>
    </row>
    <row r="104" spans="1:10" s="3" customFormat="1">
      <c r="A104" s="4">
        <v>16</v>
      </c>
      <c r="B104" s="5">
        <v>42079</v>
      </c>
      <c r="C104" s="5" t="s">
        <v>9</v>
      </c>
      <c r="D104" s="6" t="s">
        <v>14</v>
      </c>
      <c r="E104" s="4">
        <v>25712</v>
      </c>
      <c r="F104" s="4">
        <v>25612</v>
      </c>
      <c r="G104" s="4">
        <v>25812</v>
      </c>
      <c r="H104" s="6" t="s">
        <v>5</v>
      </c>
      <c r="I104" s="4">
        <v>10</v>
      </c>
      <c r="J104" s="4">
        <f>5*I104*(E104-F104)</f>
        <v>5000</v>
      </c>
    </row>
    <row r="105" spans="1:10" s="3" customFormat="1">
      <c r="A105" s="4">
        <v>17</v>
      </c>
      <c r="B105" s="5">
        <v>42079</v>
      </c>
      <c r="C105" s="5" t="s">
        <v>9</v>
      </c>
      <c r="D105" s="6" t="s">
        <v>15</v>
      </c>
      <c r="E105" s="4">
        <v>35350</v>
      </c>
      <c r="F105" s="4">
        <v>35150</v>
      </c>
      <c r="G105" s="4">
        <v>35550</v>
      </c>
      <c r="H105" s="6" t="s">
        <v>5</v>
      </c>
      <c r="I105" s="4">
        <v>5</v>
      </c>
      <c r="J105" s="4">
        <f>5*I105*(E105-F105)</f>
        <v>5000</v>
      </c>
    </row>
    <row r="106" spans="1:10" s="3" customFormat="1">
      <c r="A106" s="4">
        <v>18</v>
      </c>
      <c r="B106" s="5">
        <v>42080</v>
      </c>
      <c r="C106" s="5" t="s">
        <v>9</v>
      </c>
      <c r="D106" s="6" t="s">
        <v>14</v>
      </c>
      <c r="E106" s="4">
        <v>25506</v>
      </c>
      <c r="F106" s="4">
        <v>25406</v>
      </c>
      <c r="G106" s="4">
        <v>25606</v>
      </c>
      <c r="H106" s="6" t="s">
        <v>5</v>
      </c>
      <c r="I106" s="4">
        <v>10</v>
      </c>
      <c r="J106" s="4">
        <f>5*I106*(E106-F106)</f>
        <v>5000</v>
      </c>
    </row>
    <row r="107" spans="1:10" s="3" customFormat="1">
      <c r="A107" s="4">
        <v>19</v>
      </c>
      <c r="B107" s="5">
        <v>42080</v>
      </c>
      <c r="C107" s="5" t="s">
        <v>9</v>
      </c>
      <c r="D107" s="6" t="s">
        <v>15</v>
      </c>
      <c r="E107" s="4">
        <v>34960</v>
      </c>
      <c r="F107" s="4">
        <v>34760</v>
      </c>
      <c r="G107" s="4">
        <v>35160</v>
      </c>
      <c r="H107" s="6" t="s">
        <v>5</v>
      </c>
      <c r="I107" s="4">
        <v>5</v>
      </c>
      <c r="J107" s="4">
        <f>5*I107*(E107-F107)</f>
        <v>5000</v>
      </c>
    </row>
    <row r="108" spans="1:10" s="3" customFormat="1">
      <c r="A108" s="4">
        <v>20</v>
      </c>
      <c r="B108" s="5">
        <v>42081</v>
      </c>
      <c r="C108" s="5" t="s">
        <v>9</v>
      </c>
      <c r="D108" s="6" t="s">
        <v>14</v>
      </c>
      <c r="E108" s="4">
        <v>25370</v>
      </c>
      <c r="F108" s="4">
        <v>25270</v>
      </c>
      <c r="G108" s="4">
        <v>25470</v>
      </c>
      <c r="H108" s="8" t="s">
        <v>11</v>
      </c>
      <c r="I108" s="4">
        <v>10</v>
      </c>
      <c r="J108" s="4">
        <f>5*I108*(E108-G108)</f>
        <v>-5000</v>
      </c>
    </row>
    <row r="109" spans="1:10" s="3" customFormat="1">
      <c r="A109" s="4">
        <v>21</v>
      </c>
      <c r="B109" s="5">
        <v>42081</v>
      </c>
      <c r="C109" s="5" t="s">
        <v>9</v>
      </c>
      <c r="D109" s="6" t="s">
        <v>15</v>
      </c>
      <c r="E109" s="4">
        <v>34850</v>
      </c>
      <c r="F109" s="4">
        <v>34650</v>
      </c>
      <c r="G109" s="4">
        <v>35050</v>
      </c>
      <c r="H109" s="6" t="s">
        <v>5</v>
      </c>
      <c r="I109" s="4">
        <v>5</v>
      </c>
      <c r="J109" s="4">
        <f t="shared" ref="J109:J111" si="25">5*I109*(E109-F109)</f>
        <v>5000</v>
      </c>
    </row>
    <row r="110" spans="1:10" s="3" customFormat="1">
      <c r="A110" s="4">
        <v>22</v>
      </c>
      <c r="B110" s="5">
        <v>42082</v>
      </c>
      <c r="C110" s="5" t="s">
        <v>9</v>
      </c>
      <c r="D110" s="6" t="s">
        <v>14</v>
      </c>
      <c r="E110" s="4">
        <v>25625</v>
      </c>
      <c r="F110" s="4">
        <v>25525</v>
      </c>
      <c r="G110" s="4">
        <v>25725</v>
      </c>
      <c r="H110" s="6" t="s">
        <v>5</v>
      </c>
      <c r="I110" s="4">
        <v>10</v>
      </c>
      <c r="J110" s="4">
        <f t="shared" si="25"/>
        <v>5000</v>
      </c>
    </row>
    <row r="111" spans="1:10" s="3" customFormat="1">
      <c r="A111" s="4">
        <v>23</v>
      </c>
      <c r="B111" s="5">
        <v>42082</v>
      </c>
      <c r="C111" s="5" t="s">
        <v>9</v>
      </c>
      <c r="D111" s="6" t="s">
        <v>15</v>
      </c>
      <c r="E111" s="4">
        <v>35480</v>
      </c>
      <c r="F111" s="4">
        <v>35280</v>
      </c>
      <c r="G111" s="4">
        <v>35680</v>
      </c>
      <c r="H111" s="6" t="s">
        <v>5</v>
      </c>
      <c r="I111" s="4">
        <v>5</v>
      </c>
      <c r="J111" s="4">
        <f t="shared" si="25"/>
        <v>5000</v>
      </c>
    </row>
    <row r="112" spans="1:10" s="3" customFormat="1">
      <c r="A112" s="4">
        <v>24</v>
      </c>
      <c r="B112" s="5">
        <v>42083</v>
      </c>
      <c r="C112" s="5" t="s">
        <v>9</v>
      </c>
      <c r="D112" s="6" t="s">
        <v>14</v>
      </c>
      <c r="E112" s="4">
        <v>25755</v>
      </c>
      <c r="F112" s="4">
        <v>25655</v>
      </c>
      <c r="G112" s="4">
        <v>25855</v>
      </c>
      <c r="H112" s="6" t="s">
        <v>5</v>
      </c>
      <c r="I112" s="4">
        <v>10</v>
      </c>
      <c r="J112" s="4">
        <f t="shared" ref="J112" si="26">5*I112*(E112-F112)</f>
        <v>5000</v>
      </c>
    </row>
    <row r="113" spans="1:10" s="3" customFormat="1">
      <c r="A113" s="4">
        <v>25</v>
      </c>
      <c r="B113" s="5">
        <v>42083</v>
      </c>
      <c r="C113" s="5" t="s">
        <v>9</v>
      </c>
      <c r="D113" s="6" t="s">
        <v>15</v>
      </c>
      <c r="E113" s="4">
        <v>35920</v>
      </c>
      <c r="F113" s="4">
        <v>35720</v>
      </c>
      <c r="G113" s="4">
        <v>36120</v>
      </c>
      <c r="H113" s="8" t="s">
        <v>11</v>
      </c>
      <c r="I113" s="4">
        <v>5</v>
      </c>
      <c r="J113" s="4">
        <f>5*I113*(E113-G113)</f>
        <v>-5000</v>
      </c>
    </row>
    <row r="114" spans="1:10" s="3" customFormat="1">
      <c r="A114" s="4">
        <v>26</v>
      </c>
      <c r="B114" s="5">
        <v>42086</v>
      </c>
      <c r="C114" s="5" t="s">
        <v>9</v>
      </c>
      <c r="D114" s="6" t="s">
        <v>14</v>
      </c>
      <c r="E114" s="4">
        <v>25905</v>
      </c>
      <c r="F114" s="4">
        <v>25805</v>
      </c>
      <c r="G114" s="4">
        <v>26005</v>
      </c>
      <c r="H114" s="8" t="s">
        <v>11</v>
      </c>
      <c r="I114" s="4">
        <v>10</v>
      </c>
      <c r="J114" s="4">
        <f>5*I114*(E114-G114)</f>
        <v>-5000</v>
      </c>
    </row>
    <row r="115" spans="1:10" s="3" customFormat="1">
      <c r="A115" s="4">
        <v>27</v>
      </c>
      <c r="B115" s="5">
        <v>42087</v>
      </c>
      <c r="C115" s="5" t="s">
        <v>10</v>
      </c>
      <c r="D115" s="6" t="s">
        <v>14</v>
      </c>
      <c r="E115" s="4">
        <v>26020</v>
      </c>
      <c r="F115" s="4">
        <v>26120</v>
      </c>
      <c r="G115" s="4">
        <v>25920</v>
      </c>
      <c r="H115" s="6" t="s">
        <v>5</v>
      </c>
      <c r="I115" s="4">
        <v>10</v>
      </c>
      <c r="J115" s="4">
        <f t="shared" ref="J115" si="27">5*I115*(F115-E115)</f>
        <v>5000</v>
      </c>
    </row>
    <row r="116" spans="1:10" s="3" customFormat="1">
      <c r="A116" s="4">
        <v>28</v>
      </c>
      <c r="B116" s="5">
        <v>42088</v>
      </c>
      <c r="C116" s="5" t="s">
        <v>9</v>
      </c>
      <c r="D116" s="6" t="s">
        <v>14</v>
      </c>
      <c r="E116" s="4">
        <v>26043</v>
      </c>
      <c r="F116" s="4">
        <v>25943</v>
      </c>
      <c r="G116" s="4">
        <v>26143</v>
      </c>
      <c r="H116" s="6" t="s">
        <v>5</v>
      </c>
      <c r="I116" s="4">
        <v>10</v>
      </c>
      <c r="J116" s="4">
        <f t="shared" ref="J116" si="28">5*I116*(E116-F116)</f>
        <v>5000</v>
      </c>
    </row>
    <row r="117" spans="1:10" s="3" customFormat="1">
      <c r="A117" s="4">
        <v>29</v>
      </c>
      <c r="B117" s="5">
        <v>42089</v>
      </c>
      <c r="C117" s="5" t="s">
        <v>10</v>
      </c>
      <c r="D117" s="6" t="s">
        <v>14</v>
      </c>
      <c r="E117" s="4">
        <v>26414</v>
      </c>
      <c r="F117" s="4">
        <v>26514</v>
      </c>
      <c r="G117" s="4">
        <v>26314</v>
      </c>
      <c r="H117" s="6" t="s">
        <v>5</v>
      </c>
      <c r="I117" s="4">
        <v>10</v>
      </c>
      <c r="J117" s="4">
        <f t="shared" ref="J117" si="29">5*I117*(F117-E117)</f>
        <v>5000</v>
      </c>
    </row>
    <row r="118" spans="1:10" s="3" customFormat="1">
      <c r="A118" s="4">
        <v>30</v>
      </c>
      <c r="B118" s="5">
        <v>42089</v>
      </c>
      <c r="C118" s="5" t="s">
        <v>9</v>
      </c>
      <c r="D118" s="6" t="s">
        <v>15</v>
      </c>
      <c r="E118" s="4">
        <v>38370</v>
      </c>
      <c r="F118" s="4">
        <v>38170</v>
      </c>
      <c r="G118" s="4">
        <v>38570</v>
      </c>
      <c r="H118" s="6" t="s">
        <v>5</v>
      </c>
      <c r="I118" s="4">
        <v>5</v>
      </c>
      <c r="J118" s="4">
        <f t="shared" ref="J118:J121" si="30">5*I118*(E118-F118)</f>
        <v>5000</v>
      </c>
    </row>
    <row r="119" spans="1:10" s="3" customFormat="1">
      <c r="A119" s="4">
        <v>31</v>
      </c>
      <c r="B119" s="5">
        <v>42090</v>
      </c>
      <c r="C119" s="5" t="s">
        <v>9</v>
      </c>
      <c r="D119" s="6" t="s">
        <v>14</v>
      </c>
      <c r="E119" s="4">
        <v>26509</v>
      </c>
      <c r="F119" s="4">
        <v>26409</v>
      </c>
      <c r="G119" s="4">
        <v>26609</v>
      </c>
      <c r="H119" s="6" t="s">
        <v>5</v>
      </c>
      <c r="I119" s="4">
        <v>10</v>
      </c>
      <c r="J119" s="4">
        <f t="shared" si="30"/>
        <v>5000</v>
      </c>
    </row>
    <row r="120" spans="1:10" s="3" customFormat="1">
      <c r="A120" s="4">
        <v>32</v>
      </c>
      <c r="B120" s="5">
        <v>42093</v>
      </c>
      <c r="C120" s="5" t="s">
        <v>9</v>
      </c>
      <c r="D120" s="6" t="s">
        <v>14</v>
      </c>
      <c r="E120" s="4">
        <v>26110</v>
      </c>
      <c r="F120" s="4">
        <v>26010</v>
      </c>
      <c r="G120" s="4">
        <v>26210</v>
      </c>
      <c r="H120" s="6" t="s">
        <v>5</v>
      </c>
      <c r="I120" s="4">
        <v>10</v>
      </c>
      <c r="J120" s="4">
        <f t="shared" si="30"/>
        <v>5000</v>
      </c>
    </row>
    <row r="121" spans="1:10" s="3" customFormat="1">
      <c r="A121" s="4">
        <v>33</v>
      </c>
      <c r="B121" s="5">
        <v>42093</v>
      </c>
      <c r="C121" s="5" t="s">
        <v>9</v>
      </c>
      <c r="D121" s="6" t="s">
        <v>15</v>
      </c>
      <c r="E121" s="4">
        <v>37486</v>
      </c>
      <c r="F121" s="4">
        <v>37286</v>
      </c>
      <c r="G121" s="4">
        <v>37686</v>
      </c>
      <c r="H121" s="6" t="s">
        <v>5</v>
      </c>
      <c r="I121" s="4">
        <v>5</v>
      </c>
      <c r="J121" s="4">
        <f t="shared" si="30"/>
        <v>5000</v>
      </c>
    </row>
    <row r="122" spans="1:10" s="3" customFormat="1">
      <c r="A122" s="4">
        <v>34</v>
      </c>
      <c r="B122" s="5">
        <v>42094</v>
      </c>
      <c r="C122" s="5" t="s">
        <v>9</v>
      </c>
      <c r="D122" s="6" t="s">
        <v>14</v>
      </c>
      <c r="E122" s="4">
        <v>26173</v>
      </c>
      <c r="F122" s="4">
        <v>26073</v>
      </c>
      <c r="G122" s="4">
        <v>26273</v>
      </c>
      <c r="H122" s="6" t="s">
        <v>5</v>
      </c>
      <c r="I122" s="4">
        <v>10</v>
      </c>
      <c r="J122" s="4">
        <f t="shared" ref="J122" si="31">5*I122*(E122-F122)</f>
        <v>5000</v>
      </c>
    </row>
    <row r="123" spans="1:10" s="3" customFormat="1">
      <c r="A123" s="4">
        <v>35</v>
      </c>
      <c r="B123" s="5">
        <v>42094</v>
      </c>
      <c r="C123" s="5" t="s">
        <v>9</v>
      </c>
      <c r="D123" s="6" t="s">
        <v>15</v>
      </c>
      <c r="E123" s="4">
        <v>37000</v>
      </c>
      <c r="F123" s="4">
        <v>36800</v>
      </c>
      <c r="G123" s="4">
        <v>37200</v>
      </c>
      <c r="H123" s="8" t="s">
        <v>11</v>
      </c>
      <c r="I123" s="4">
        <v>5</v>
      </c>
      <c r="J123" s="4">
        <f>5*I123*(E123-G123)</f>
        <v>-5000</v>
      </c>
    </row>
    <row r="124" spans="1:10">
      <c r="A124" s="13"/>
      <c r="B124" s="13"/>
      <c r="C124" s="13"/>
      <c r="D124" s="13"/>
      <c r="E124" s="13"/>
      <c r="F124" s="13"/>
      <c r="G124" s="13"/>
      <c r="H124" s="13"/>
      <c r="I124" s="13"/>
      <c r="J124" s="13"/>
    </row>
    <row r="125" spans="1:10" s="3" customFormat="1" ht="18.75">
      <c r="A125" s="1"/>
      <c r="B125" s="1"/>
      <c r="C125" s="1"/>
      <c r="D125" s="1"/>
      <c r="E125" s="1"/>
      <c r="F125" s="59" t="s">
        <v>27</v>
      </c>
      <c r="G125" s="59"/>
      <c r="H125" s="59"/>
      <c r="I125" s="60"/>
      <c r="J125" s="12">
        <f>SUM(J89:J124)</f>
        <v>97500</v>
      </c>
    </row>
    <row r="127" spans="1:10" s="19" customFormat="1" ht="15.75" customHeight="1">
      <c r="A127" s="2" t="s">
        <v>0</v>
      </c>
      <c r="B127" s="2" t="s">
        <v>1</v>
      </c>
      <c r="C127" s="2" t="s">
        <v>8</v>
      </c>
      <c r="D127" s="2" t="s">
        <v>3</v>
      </c>
      <c r="E127" s="2" t="s">
        <v>2</v>
      </c>
      <c r="F127" s="2" t="s">
        <v>6</v>
      </c>
      <c r="G127" s="2" t="s">
        <v>7</v>
      </c>
      <c r="H127" s="2" t="s">
        <v>4</v>
      </c>
      <c r="I127" s="2" t="s">
        <v>12</v>
      </c>
      <c r="J127" s="2" t="s">
        <v>24</v>
      </c>
    </row>
    <row r="128" spans="1:10" s="3" customFormat="1">
      <c r="A128" s="20">
        <v>1</v>
      </c>
      <c r="B128" s="21">
        <v>42095</v>
      </c>
      <c r="C128" s="21" t="s">
        <v>9</v>
      </c>
      <c r="D128" s="6" t="s">
        <v>14</v>
      </c>
      <c r="E128" s="20">
        <v>26450</v>
      </c>
      <c r="F128" s="20">
        <v>26400</v>
      </c>
      <c r="G128" s="20">
        <v>26550</v>
      </c>
      <c r="H128" s="6" t="s">
        <v>5</v>
      </c>
      <c r="I128" s="20">
        <v>10</v>
      </c>
      <c r="J128" s="20">
        <f t="shared" ref="J128" si="32">5*I128*(E128-F128)</f>
        <v>2500</v>
      </c>
    </row>
    <row r="129" spans="1:10" s="3" customFormat="1">
      <c r="A129" s="20">
        <v>2</v>
      </c>
      <c r="B129" s="21">
        <v>42096</v>
      </c>
      <c r="C129" s="21" t="s">
        <v>9</v>
      </c>
      <c r="D129" s="6" t="s">
        <v>14</v>
      </c>
      <c r="E129" s="20">
        <v>26770</v>
      </c>
      <c r="F129" s="20">
        <v>26720</v>
      </c>
      <c r="G129" s="20">
        <v>26870</v>
      </c>
      <c r="H129" s="6" t="s">
        <v>5</v>
      </c>
      <c r="I129" s="20">
        <v>10</v>
      </c>
      <c r="J129" s="20">
        <f t="shared" ref="J129" si="33">5*I129*(E129-F129)</f>
        <v>2500</v>
      </c>
    </row>
    <row r="130" spans="1:10" s="3" customFormat="1">
      <c r="A130" s="20">
        <v>3</v>
      </c>
      <c r="B130" s="21">
        <v>42096</v>
      </c>
      <c r="C130" s="21" t="s">
        <v>9</v>
      </c>
      <c r="D130" s="6" t="s">
        <v>15</v>
      </c>
      <c r="E130" s="20">
        <v>37745</v>
      </c>
      <c r="F130" s="20">
        <v>37645</v>
      </c>
      <c r="G130" s="20">
        <v>37945</v>
      </c>
      <c r="H130" s="6" t="s">
        <v>5</v>
      </c>
      <c r="I130" s="20">
        <v>5</v>
      </c>
      <c r="J130" s="20">
        <f t="shared" ref="J130" si="34">5*I130*(E130-F130)</f>
        <v>2500</v>
      </c>
    </row>
    <row r="131" spans="1:10" s="3" customFormat="1">
      <c r="A131" s="20">
        <v>4</v>
      </c>
      <c r="B131" s="21">
        <v>42100</v>
      </c>
      <c r="C131" s="21" t="s">
        <v>10</v>
      </c>
      <c r="D131" s="6" t="s">
        <v>14</v>
      </c>
      <c r="E131" s="20">
        <v>27121</v>
      </c>
      <c r="F131" s="20">
        <v>27171</v>
      </c>
      <c r="G131" s="20">
        <v>27021</v>
      </c>
      <c r="H131" s="6" t="s">
        <v>5</v>
      </c>
      <c r="I131" s="20">
        <v>10</v>
      </c>
      <c r="J131" s="20">
        <f t="shared" ref="J131" si="35">5*I131*(F131-E131)</f>
        <v>2500</v>
      </c>
    </row>
    <row r="132" spans="1:10" s="3" customFormat="1">
      <c r="A132" s="20">
        <v>5</v>
      </c>
      <c r="B132" s="21">
        <v>42100</v>
      </c>
      <c r="C132" s="21" t="s">
        <v>9</v>
      </c>
      <c r="D132" s="6" t="s">
        <v>15</v>
      </c>
      <c r="E132" s="20">
        <v>38400</v>
      </c>
      <c r="F132" s="20">
        <v>38300</v>
      </c>
      <c r="G132" s="20">
        <v>38600</v>
      </c>
      <c r="H132" s="6" t="s">
        <v>5</v>
      </c>
      <c r="I132" s="20">
        <v>5</v>
      </c>
      <c r="J132" s="20">
        <f>5*I132*(E132-F132)</f>
        <v>2500</v>
      </c>
    </row>
    <row r="133" spans="1:10" s="3" customFormat="1">
      <c r="A133" s="20">
        <v>6</v>
      </c>
      <c r="B133" s="21">
        <v>42101</v>
      </c>
      <c r="C133" s="21" t="s">
        <v>9</v>
      </c>
      <c r="D133" s="6" t="s">
        <v>14</v>
      </c>
      <c r="E133" s="20">
        <v>27018</v>
      </c>
      <c r="F133" s="20">
        <v>26968</v>
      </c>
      <c r="G133" s="20">
        <v>27118</v>
      </c>
      <c r="H133" s="6" t="s">
        <v>5</v>
      </c>
      <c r="I133" s="20">
        <v>10</v>
      </c>
      <c r="J133" s="20">
        <f t="shared" ref="J133" si="36">5*I133*(E133-F133)</f>
        <v>2500</v>
      </c>
    </row>
    <row r="134" spans="1:10" s="3" customFormat="1">
      <c r="A134" s="20">
        <v>7</v>
      </c>
      <c r="B134" s="21">
        <v>42101</v>
      </c>
      <c r="C134" s="21" t="s">
        <v>9</v>
      </c>
      <c r="D134" s="6" t="s">
        <v>15</v>
      </c>
      <c r="E134" s="20">
        <v>37910</v>
      </c>
      <c r="F134" s="20">
        <v>37810</v>
      </c>
      <c r="G134" s="20">
        <v>38110</v>
      </c>
      <c r="H134" s="6" t="s">
        <v>5</v>
      </c>
      <c r="I134" s="20">
        <v>5</v>
      </c>
      <c r="J134" s="20">
        <f>5*I134*(E134-F134)</f>
        <v>2500</v>
      </c>
    </row>
    <row r="135" spans="1:10" s="3" customFormat="1">
      <c r="A135" s="20">
        <v>8</v>
      </c>
      <c r="B135" s="21">
        <v>42102</v>
      </c>
      <c r="C135" s="21" t="s">
        <v>9</v>
      </c>
      <c r="D135" s="6" t="s">
        <v>14</v>
      </c>
      <c r="E135" s="20">
        <v>26932</v>
      </c>
      <c r="F135" s="20">
        <v>26882</v>
      </c>
      <c r="G135" s="20">
        <v>27032</v>
      </c>
      <c r="H135" s="6" t="s">
        <v>5</v>
      </c>
      <c r="I135" s="20">
        <v>10</v>
      </c>
      <c r="J135" s="20">
        <f t="shared" ref="J135" si="37">5*I135*(E135-F135)</f>
        <v>2500</v>
      </c>
    </row>
    <row r="136" spans="1:10" s="3" customFormat="1">
      <c r="A136" s="20">
        <v>9</v>
      </c>
      <c r="B136" s="21">
        <v>42102</v>
      </c>
      <c r="C136" s="21" t="s">
        <v>9</v>
      </c>
      <c r="D136" s="6" t="s">
        <v>15</v>
      </c>
      <c r="E136" s="20">
        <v>37760</v>
      </c>
      <c r="F136" s="20">
        <v>37660</v>
      </c>
      <c r="G136" s="20">
        <v>37960</v>
      </c>
      <c r="H136" s="6" t="s">
        <v>5</v>
      </c>
      <c r="I136" s="20">
        <v>5</v>
      </c>
      <c r="J136" s="20">
        <f>5*I136*(E136-F136)</f>
        <v>2500</v>
      </c>
    </row>
    <row r="137" spans="1:10" s="3" customFormat="1">
      <c r="A137" s="20">
        <v>10</v>
      </c>
      <c r="B137" s="21">
        <v>42103</v>
      </c>
      <c r="C137" s="21" t="s">
        <v>9</v>
      </c>
      <c r="D137" s="6" t="s">
        <v>14</v>
      </c>
      <c r="E137" s="20">
        <v>26660</v>
      </c>
      <c r="F137" s="20">
        <v>26610</v>
      </c>
      <c r="G137" s="20">
        <v>26760</v>
      </c>
      <c r="H137" s="6" t="s">
        <v>5</v>
      </c>
      <c r="I137" s="20">
        <v>10</v>
      </c>
      <c r="J137" s="20">
        <f t="shared" ref="J137" si="38">5*I137*(E137-F137)</f>
        <v>2500</v>
      </c>
    </row>
    <row r="138" spans="1:10" s="3" customFormat="1">
      <c r="A138" s="20">
        <v>11</v>
      </c>
      <c r="B138" s="21">
        <v>42103</v>
      </c>
      <c r="C138" s="21" t="s">
        <v>9</v>
      </c>
      <c r="D138" s="6" t="s">
        <v>15</v>
      </c>
      <c r="E138" s="20">
        <v>36490</v>
      </c>
      <c r="F138" s="20">
        <v>36390</v>
      </c>
      <c r="G138" s="20">
        <v>36690</v>
      </c>
      <c r="H138" s="6" t="s">
        <v>5</v>
      </c>
      <c r="I138" s="20">
        <v>5</v>
      </c>
      <c r="J138" s="20">
        <f>5*I138*(E138-F138)</f>
        <v>2500</v>
      </c>
    </row>
    <row r="139" spans="1:10" s="3" customFormat="1">
      <c r="A139" s="20">
        <v>12</v>
      </c>
      <c r="B139" s="21">
        <v>42104</v>
      </c>
      <c r="C139" s="21" t="s">
        <v>9</v>
      </c>
      <c r="D139" s="6" t="s">
        <v>14</v>
      </c>
      <c r="E139" s="20">
        <v>26763</v>
      </c>
      <c r="F139" s="20">
        <v>26713</v>
      </c>
      <c r="G139" s="20">
        <v>26863</v>
      </c>
      <c r="H139" s="6" t="s">
        <v>5</v>
      </c>
      <c r="I139" s="20">
        <v>10</v>
      </c>
      <c r="J139" s="20">
        <f t="shared" ref="J139" si="39">5*I139*(E139-F139)</f>
        <v>2500</v>
      </c>
    </row>
    <row r="140" spans="1:10" s="3" customFormat="1">
      <c r="A140" s="20">
        <v>13</v>
      </c>
      <c r="B140" s="21">
        <v>42104</v>
      </c>
      <c r="C140" s="21" t="s">
        <v>9</v>
      </c>
      <c r="D140" s="6" t="s">
        <v>15</v>
      </c>
      <c r="E140" s="20">
        <v>36675</v>
      </c>
      <c r="F140" s="20">
        <v>36575</v>
      </c>
      <c r="G140" s="20">
        <v>36875</v>
      </c>
      <c r="H140" s="6" t="s">
        <v>5</v>
      </c>
      <c r="I140" s="20">
        <v>5</v>
      </c>
      <c r="J140" s="20">
        <f>5*I140*(E140-F140)</f>
        <v>2500</v>
      </c>
    </row>
    <row r="141" spans="1:10" s="3" customFormat="1">
      <c r="A141" s="20">
        <v>14</v>
      </c>
      <c r="B141" s="21">
        <v>42107</v>
      </c>
      <c r="C141" s="21" t="s">
        <v>9</v>
      </c>
      <c r="D141" s="6" t="s">
        <v>14</v>
      </c>
      <c r="E141" s="20">
        <v>26765</v>
      </c>
      <c r="F141" s="20">
        <v>26715</v>
      </c>
      <c r="G141" s="20">
        <v>26865</v>
      </c>
      <c r="H141" s="6" t="s">
        <v>5</v>
      </c>
      <c r="I141" s="20">
        <v>10</v>
      </c>
      <c r="J141" s="20">
        <f t="shared" ref="J141" si="40">5*I141*(E141-F141)</f>
        <v>2500</v>
      </c>
    </row>
    <row r="142" spans="1:10" s="3" customFormat="1">
      <c r="A142" s="20">
        <v>15</v>
      </c>
      <c r="B142" s="21">
        <v>42108</v>
      </c>
      <c r="C142" s="21" t="s">
        <v>9</v>
      </c>
      <c r="D142" s="6" t="s">
        <v>15</v>
      </c>
      <c r="E142" s="20">
        <v>36105</v>
      </c>
      <c r="F142" s="20">
        <v>36005</v>
      </c>
      <c r="G142" s="20">
        <v>36305</v>
      </c>
      <c r="H142" s="6" t="s">
        <v>5</v>
      </c>
      <c r="I142" s="20">
        <v>5</v>
      </c>
      <c r="J142" s="20">
        <f>5*I142*(E142-F142)</f>
        <v>2500</v>
      </c>
    </row>
    <row r="143" spans="1:10" s="3" customFormat="1">
      <c r="A143" s="20">
        <v>16</v>
      </c>
      <c r="B143" s="21">
        <v>42109</v>
      </c>
      <c r="C143" s="21" t="s">
        <v>9</v>
      </c>
      <c r="D143" s="6" t="s">
        <v>15</v>
      </c>
      <c r="E143" s="20">
        <v>36440</v>
      </c>
      <c r="F143" s="20">
        <v>36340</v>
      </c>
      <c r="G143" s="20">
        <v>36640</v>
      </c>
      <c r="H143" s="6" t="s">
        <v>5</v>
      </c>
      <c r="I143" s="20">
        <v>5</v>
      </c>
      <c r="J143" s="20">
        <f>5*I143*(E143-F143)</f>
        <v>2500</v>
      </c>
    </row>
    <row r="144" spans="1:10" s="3" customFormat="1">
      <c r="A144" s="20">
        <v>17</v>
      </c>
      <c r="B144" s="21">
        <v>42109</v>
      </c>
      <c r="C144" s="21" t="s">
        <v>9</v>
      </c>
      <c r="D144" s="6" t="s">
        <v>14</v>
      </c>
      <c r="E144" s="20">
        <v>26595</v>
      </c>
      <c r="F144" s="20">
        <v>26545</v>
      </c>
      <c r="G144" s="20">
        <v>26695</v>
      </c>
      <c r="H144" s="6" t="s">
        <v>5</v>
      </c>
      <c r="I144" s="20">
        <v>10</v>
      </c>
      <c r="J144" s="20">
        <f>5*I144*(E144-F144)</f>
        <v>2500</v>
      </c>
    </row>
    <row r="145" spans="1:12" s="3" customFormat="1">
      <c r="A145" s="20">
        <v>18</v>
      </c>
      <c r="B145" s="21">
        <v>42110</v>
      </c>
      <c r="C145" s="21" t="s">
        <v>10</v>
      </c>
      <c r="D145" s="6" t="s">
        <v>14</v>
      </c>
      <c r="E145" s="20">
        <v>26865</v>
      </c>
      <c r="F145" s="20">
        <v>26915</v>
      </c>
      <c r="G145" s="20">
        <v>26765</v>
      </c>
      <c r="H145" s="6" t="s">
        <v>5</v>
      </c>
      <c r="I145" s="20">
        <v>10</v>
      </c>
      <c r="J145" s="20">
        <f t="shared" ref="J145" si="41">5*I145*(F145-E145)</f>
        <v>2500</v>
      </c>
    </row>
    <row r="146" spans="1:12" s="3" customFormat="1">
      <c r="A146" s="20">
        <v>19</v>
      </c>
      <c r="B146" s="21">
        <v>42111</v>
      </c>
      <c r="C146" s="21" t="s">
        <v>9</v>
      </c>
      <c r="D146" s="6" t="s">
        <v>14</v>
      </c>
      <c r="E146" s="20">
        <v>26796</v>
      </c>
      <c r="F146" s="20">
        <v>26746</v>
      </c>
      <c r="G146" s="20">
        <v>26896</v>
      </c>
      <c r="H146" s="6" t="s">
        <v>5</v>
      </c>
      <c r="I146" s="20">
        <v>10</v>
      </c>
      <c r="J146" s="20">
        <f t="shared" ref="J146" si="42">5*I146*(E146-F146)</f>
        <v>2500</v>
      </c>
    </row>
    <row r="147" spans="1:12" s="3" customFormat="1">
      <c r="A147" s="20">
        <v>20</v>
      </c>
      <c r="B147" s="21">
        <v>42114</v>
      </c>
      <c r="C147" s="21" t="s">
        <v>10</v>
      </c>
      <c r="D147" s="6" t="s">
        <v>14</v>
      </c>
      <c r="E147" s="20">
        <v>27048</v>
      </c>
      <c r="F147" s="20">
        <v>27098</v>
      </c>
      <c r="G147" s="20">
        <v>26948</v>
      </c>
      <c r="H147" s="6" t="s">
        <v>5</v>
      </c>
      <c r="I147" s="20">
        <v>10</v>
      </c>
      <c r="J147" s="20">
        <f t="shared" ref="J147" si="43">5*I147*(F147-E147)</f>
        <v>2500</v>
      </c>
    </row>
    <row r="148" spans="1:12" s="3" customFormat="1">
      <c r="A148" s="20">
        <v>21</v>
      </c>
      <c r="B148" s="21">
        <v>42114</v>
      </c>
      <c r="C148" s="21" t="s">
        <v>9</v>
      </c>
      <c r="D148" s="6" t="s">
        <v>15</v>
      </c>
      <c r="E148" s="20">
        <v>36460</v>
      </c>
      <c r="F148" s="20">
        <v>36360</v>
      </c>
      <c r="G148" s="20">
        <v>36660</v>
      </c>
      <c r="H148" s="6" t="s">
        <v>5</v>
      </c>
      <c r="I148" s="20">
        <v>5</v>
      </c>
      <c r="J148" s="20">
        <f t="shared" ref="J148" si="44">5*I148*(E148-F148)</f>
        <v>2500</v>
      </c>
    </row>
    <row r="149" spans="1:12" s="3" customFormat="1">
      <c r="A149" s="20">
        <v>22</v>
      </c>
      <c r="B149" s="21">
        <v>42115</v>
      </c>
      <c r="C149" s="21" t="s">
        <v>9</v>
      </c>
      <c r="D149" s="6" t="s">
        <v>15</v>
      </c>
      <c r="E149" s="20">
        <v>36400</v>
      </c>
      <c r="F149" s="20">
        <v>36300</v>
      </c>
      <c r="G149" s="20">
        <v>36600</v>
      </c>
      <c r="H149" s="6" t="s">
        <v>5</v>
      </c>
      <c r="I149" s="20">
        <v>5</v>
      </c>
      <c r="J149" s="20">
        <f t="shared" ref="J149:J151" si="45">5*I149*(E149-F149)</f>
        <v>2500</v>
      </c>
    </row>
    <row r="150" spans="1:12" s="3" customFormat="1">
      <c r="A150" s="20">
        <v>23</v>
      </c>
      <c r="B150" s="21">
        <v>42116</v>
      </c>
      <c r="C150" s="21" t="s">
        <v>9</v>
      </c>
      <c r="D150" s="6" t="s">
        <v>15</v>
      </c>
      <c r="E150" s="20">
        <v>36391</v>
      </c>
      <c r="F150" s="20">
        <v>36291</v>
      </c>
      <c r="G150" s="20">
        <v>36591</v>
      </c>
      <c r="H150" s="6" t="s">
        <v>5</v>
      </c>
      <c r="I150" s="20">
        <v>5</v>
      </c>
      <c r="J150" s="20">
        <f t="shared" si="45"/>
        <v>2500</v>
      </c>
    </row>
    <row r="151" spans="1:12" s="3" customFormat="1">
      <c r="A151" s="20">
        <v>24</v>
      </c>
      <c r="B151" s="21">
        <v>42116</v>
      </c>
      <c r="C151" s="21" t="s">
        <v>9</v>
      </c>
      <c r="D151" s="6" t="s">
        <v>14</v>
      </c>
      <c r="E151" s="20">
        <v>26953</v>
      </c>
      <c r="F151" s="20">
        <v>26903</v>
      </c>
      <c r="G151" s="20">
        <v>27053</v>
      </c>
      <c r="H151" s="6" t="s">
        <v>5</v>
      </c>
      <c r="I151" s="20">
        <v>10</v>
      </c>
      <c r="J151" s="20">
        <f t="shared" si="45"/>
        <v>2500</v>
      </c>
    </row>
    <row r="152" spans="1:12" s="3" customFormat="1">
      <c r="A152" s="20">
        <v>25</v>
      </c>
      <c r="B152" s="21">
        <v>42117</v>
      </c>
      <c r="C152" s="21" t="s">
        <v>9</v>
      </c>
      <c r="D152" s="6" t="s">
        <v>15</v>
      </c>
      <c r="E152" s="20">
        <v>36145</v>
      </c>
      <c r="F152" s="20">
        <v>36045</v>
      </c>
      <c r="G152" s="20">
        <v>36345</v>
      </c>
      <c r="H152" s="6" t="s">
        <v>5</v>
      </c>
      <c r="I152" s="20">
        <v>5</v>
      </c>
      <c r="J152" s="20">
        <f t="shared" ref="J152" si="46">5*I152*(E152-F152)</f>
        <v>2500</v>
      </c>
    </row>
    <row r="153" spans="1:12" s="3" customFormat="1">
      <c r="A153" s="20">
        <v>26</v>
      </c>
      <c r="B153" s="21">
        <v>42118</v>
      </c>
      <c r="C153" s="21" t="s">
        <v>9</v>
      </c>
      <c r="D153" s="6" t="s">
        <v>14</v>
      </c>
      <c r="E153" s="20">
        <v>26923</v>
      </c>
      <c r="F153" s="20">
        <v>26873</v>
      </c>
      <c r="G153" s="20">
        <v>27023</v>
      </c>
      <c r="H153" s="6" t="s">
        <v>5</v>
      </c>
      <c r="I153" s="20">
        <v>10</v>
      </c>
      <c r="J153" s="20">
        <f t="shared" ref="J153" si="47">5*I153*(E153-F153)</f>
        <v>2500</v>
      </c>
    </row>
    <row r="154" spans="1:12" s="3" customFormat="1">
      <c r="A154" s="20">
        <v>27</v>
      </c>
      <c r="B154" s="21">
        <v>42121</v>
      </c>
      <c r="C154" s="21" t="s">
        <v>10</v>
      </c>
      <c r="D154" s="6" t="s">
        <v>14</v>
      </c>
      <c r="E154" s="20">
        <v>26846</v>
      </c>
      <c r="F154" s="20">
        <v>26896</v>
      </c>
      <c r="G154" s="20">
        <v>26746</v>
      </c>
      <c r="H154" s="6" t="s">
        <v>5</v>
      </c>
      <c r="I154" s="20">
        <v>10</v>
      </c>
      <c r="J154" s="20">
        <f t="shared" ref="J154" si="48">5*I154*(F154-E154)</f>
        <v>2500</v>
      </c>
    </row>
    <row r="155" spans="1:12" s="3" customFormat="1">
      <c r="A155" s="20">
        <v>28</v>
      </c>
      <c r="B155" s="21">
        <v>42122</v>
      </c>
      <c r="C155" s="21" t="s">
        <v>10</v>
      </c>
      <c r="D155" s="6" t="s">
        <v>14</v>
      </c>
      <c r="E155" s="20">
        <v>27150</v>
      </c>
      <c r="F155" s="20">
        <v>27200</v>
      </c>
      <c r="G155" s="20">
        <v>27050</v>
      </c>
      <c r="H155" s="6" t="s">
        <v>5</v>
      </c>
      <c r="I155" s="20">
        <v>10</v>
      </c>
      <c r="J155" s="20">
        <f t="shared" ref="J155" si="49">5*I155*(F155-E155)</f>
        <v>2500</v>
      </c>
    </row>
    <row r="156" spans="1:12" s="3" customFormat="1">
      <c r="A156" s="20">
        <v>29</v>
      </c>
      <c r="B156" s="21">
        <v>42122</v>
      </c>
      <c r="C156" s="21" t="s">
        <v>10</v>
      </c>
      <c r="D156" s="6" t="s">
        <v>15</v>
      </c>
      <c r="E156" s="20">
        <v>37400</v>
      </c>
      <c r="F156" s="20">
        <v>37500</v>
      </c>
      <c r="G156" s="20">
        <v>37200</v>
      </c>
      <c r="H156" s="6" t="s">
        <v>5</v>
      </c>
      <c r="I156" s="20">
        <v>5</v>
      </c>
      <c r="J156" s="20">
        <f>5*I156*(F156-E156)</f>
        <v>2500</v>
      </c>
      <c r="L156" s="15"/>
    </row>
    <row r="157" spans="1:12" s="3" customFormat="1">
      <c r="A157" s="20">
        <v>30</v>
      </c>
      <c r="B157" s="21">
        <v>42123</v>
      </c>
      <c r="C157" s="21" t="s">
        <v>10</v>
      </c>
      <c r="D157" s="6" t="s">
        <v>14</v>
      </c>
      <c r="E157" s="20">
        <v>27290</v>
      </c>
      <c r="F157" s="20">
        <v>27340</v>
      </c>
      <c r="G157" s="20">
        <v>27190</v>
      </c>
      <c r="H157" s="6" t="s">
        <v>5</v>
      </c>
      <c r="I157" s="20">
        <v>10</v>
      </c>
      <c r="J157" s="20">
        <f t="shared" ref="J157" si="50">5*I157*(F157-E157)</f>
        <v>2500</v>
      </c>
    </row>
    <row r="158" spans="1:12" s="3" customFormat="1">
      <c r="A158" s="20">
        <v>31</v>
      </c>
      <c r="B158" s="21">
        <v>42123</v>
      </c>
      <c r="C158" s="21" t="s">
        <v>10</v>
      </c>
      <c r="D158" s="6" t="s">
        <v>15</v>
      </c>
      <c r="E158" s="20">
        <v>37800</v>
      </c>
      <c r="F158" s="20">
        <v>37900</v>
      </c>
      <c r="G158" s="20">
        <v>37600</v>
      </c>
      <c r="H158" s="6" t="s">
        <v>5</v>
      </c>
      <c r="I158" s="20">
        <v>5</v>
      </c>
      <c r="J158" s="20">
        <f>5*I158*(F158-E158)</f>
        <v>2500</v>
      </c>
      <c r="L158" s="15"/>
    </row>
    <row r="159" spans="1:12" s="3" customFormat="1">
      <c r="A159" s="20">
        <v>32</v>
      </c>
      <c r="B159" s="21">
        <v>42124</v>
      </c>
      <c r="C159" s="21" t="s">
        <v>10</v>
      </c>
      <c r="D159" s="6" t="s">
        <v>15</v>
      </c>
      <c r="E159" s="20">
        <v>37580</v>
      </c>
      <c r="F159" s="20">
        <v>37680</v>
      </c>
      <c r="G159" s="20">
        <v>37380</v>
      </c>
      <c r="H159" s="6" t="s">
        <v>5</v>
      </c>
      <c r="I159" s="20">
        <v>5</v>
      </c>
      <c r="J159" s="20">
        <f>5*I159*(F159-E159)</f>
        <v>2500</v>
      </c>
      <c r="L159" s="15"/>
    </row>
    <row r="160" spans="1:12" s="19" customForma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</row>
    <row r="161" spans="1:10" s="3" customFormat="1" ht="18.75">
      <c r="A161" s="1"/>
      <c r="B161" s="1"/>
      <c r="C161" s="1"/>
      <c r="D161" s="1"/>
      <c r="E161" s="1"/>
      <c r="F161" s="59" t="s">
        <v>39</v>
      </c>
      <c r="G161" s="59"/>
      <c r="H161" s="59"/>
      <c r="I161" s="60"/>
      <c r="J161" s="12">
        <f>SUM(J128:J160)</f>
        <v>80000</v>
      </c>
    </row>
    <row r="162" spans="1:10" s="19" customFormat="1"/>
    <row r="163" spans="1:10" s="19" customFormat="1" ht="15.75" customHeight="1">
      <c r="A163" s="2" t="s">
        <v>0</v>
      </c>
      <c r="B163" s="2" t="s">
        <v>1</v>
      </c>
      <c r="C163" s="2" t="s">
        <v>8</v>
      </c>
      <c r="D163" s="2" t="s">
        <v>3</v>
      </c>
      <c r="E163" s="2" t="s">
        <v>2</v>
      </c>
      <c r="F163" s="2" t="s">
        <v>6</v>
      </c>
      <c r="G163" s="2" t="s">
        <v>7</v>
      </c>
      <c r="H163" s="2" t="s">
        <v>4</v>
      </c>
      <c r="I163" s="2" t="s">
        <v>12</v>
      </c>
      <c r="J163" s="2" t="s">
        <v>24</v>
      </c>
    </row>
    <row r="164" spans="1:10" s="3" customFormat="1">
      <c r="A164" s="20">
        <v>1</v>
      </c>
      <c r="B164" s="21">
        <v>42125</v>
      </c>
      <c r="C164" s="21" t="s">
        <v>9</v>
      </c>
      <c r="D164" s="6" t="s">
        <v>15</v>
      </c>
      <c r="E164" s="20">
        <v>36625</v>
      </c>
      <c r="F164" s="20">
        <v>36525</v>
      </c>
      <c r="G164" s="20">
        <v>36825</v>
      </c>
      <c r="H164" s="6" t="s">
        <v>5</v>
      </c>
      <c r="I164" s="20">
        <v>5</v>
      </c>
      <c r="J164" s="20">
        <f>5*I164*(E164-F164)</f>
        <v>2500</v>
      </c>
    </row>
    <row r="165" spans="1:10" s="3" customFormat="1">
      <c r="A165" s="20">
        <v>2</v>
      </c>
      <c r="B165" s="21">
        <v>42128</v>
      </c>
      <c r="C165" s="21" t="s">
        <v>10</v>
      </c>
      <c r="D165" s="6" t="s">
        <v>14</v>
      </c>
      <c r="E165" s="20">
        <v>26840</v>
      </c>
      <c r="F165" s="20">
        <v>26890</v>
      </c>
      <c r="G165" s="20">
        <v>26740</v>
      </c>
      <c r="H165" s="6" t="s">
        <v>5</v>
      </c>
      <c r="I165" s="20">
        <v>10</v>
      </c>
      <c r="J165" s="20">
        <f t="shared" ref="J165" si="51">5*I165*(F165-E165)</f>
        <v>2500</v>
      </c>
    </row>
    <row r="166" spans="1:10" s="3" customFormat="1">
      <c r="A166" s="20">
        <v>3</v>
      </c>
      <c r="B166" s="21">
        <v>42129</v>
      </c>
      <c r="C166" s="21" t="s">
        <v>9</v>
      </c>
      <c r="D166" s="6" t="s">
        <v>15</v>
      </c>
      <c r="E166" s="20">
        <v>37940</v>
      </c>
      <c r="F166" s="20">
        <v>37840</v>
      </c>
      <c r="G166" s="20">
        <v>38140</v>
      </c>
      <c r="H166" s="6" t="s">
        <v>5</v>
      </c>
      <c r="I166" s="20">
        <v>5</v>
      </c>
      <c r="J166" s="20">
        <f t="shared" ref="J166:J182" si="52">5*I166*(E166-F166)</f>
        <v>2500</v>
      </c>
    </row>
    <row r="167" spans="1:10" s="3" customFormat="1">
      <c r="A167" s="20">
        <v>4</v>
      </c>
      <c r="B167" s="21">
        <v>42129</v>
      </c>
      <c r="C167" s="21" t="s">
        <v>9</v>
      </c>
      <c r="D167" s="6" t="s">
        <v>14</v>
      </c>
      <c r="E167" s="20">
        <v>26940</v>
      </c>
      <c r="F167" s="20">
        <v>26890</v>
      </c>
      <c r="G167" s="20">
        <v>27040</v>
      </c>
      <c r="H167" s="6" t="s">
        <v>5</v>
      </c>
      <c r="I167" s="20">
        <v>10</v>
      </c>
      <c r="J167" s="20">
        <f t="shared" si="52"/>
        <v>2500</v>
      </c>
    </row>
    <row r="168" spans="1:10" s="3" customFormat="1">
      <c r="A168" s="20">
        <v>5</v>
      </c>
      <c r="B168" s="21">
        <v>42130</v>
      </c>
      <c r="C168" s="21" t="s">
        <v>10</v>
      </c>
      <c r="D168" s="6" t="s">
        <v>14</v>
      </c>
      <c r="E168" s="20">
        <v>27010</v>
      </c>
      <c r="F168" s="20">
        <v>27060</v>
      </c>
      <c r="G168" s="20">
        <v>26910</v>
      </c>
      <c r="H168" s="6" t="s">
        <v>5</v>
      </c>
      <c r="I168" s="20">
        <v>10</v>
      </c>
      <c r="J168" s="20">
        <f t="shared" ref="J168" si="53">5*I168*(F168-E168)</f>
        <v>2500</v>
      </c>
    </row>
    <row r="169" spans="1:10" s="3" customFormat="1">
      <c r="A169" s="20">
        <v>6</v>
      </c>
      <c r="B169" s="21">
        <v>42131</v>
      </c>
      <c r="C169" s="21" t="s">
        <v>10</v>
      </c>
      <c r="D169" s="6" t="s">
        <v>14</v>
      </c>
      <c r="E169" s="20">
        <v>27028</v>
      </c>
      <c r="F169" s="20">
        <v>27078</v>
      </c>
      <c r="G169" s="20">
        <v>26928</v>
      </c>
      <c r="H169" s="6" t="s">
        <v>5</v>
      </c>
      <c r="I169" s="20">
        <v>10</v>
      </c>
      <c r="J169" s="20">
        <f t="shared" ref="J169" si="54">5*I169*(F169-E169)</f>
        <v>2500</v>
      </c>
    </row>
    <row r="170" spans="1:10" s="3" customFormat="1">
      <c r="A170" s="20">
        <v>7</v>
      </c>
      <c r="B170" s="21">
        <v>42131</v>
      </c>
      <c r="C170" s="21" t="s">
        <v>9</v>
      </c>
      <c r="D170" s="6" t="s">
        <v>15</v>
      </c>
      <c r="E170" s="20">
        <v>38015</v>
      </c>
      <c r="F170" s="20">
        <v>37915</v>
      </c>
      <c r="G170" s="20">
        <v>38215</v>
      </c>
      <c r="H170" s="6" t="s">
        <v>5</v>
      </c>
      <c r="I170" s="20">
        <v>5</v>
      </c>
      <c r="J170" s="20">
        <f t="shared" si="52"/>
        <v>2500</v>
      </c>
    </row>
    <row r="171" spans="1:10" s="3" customFormat="1">
      <c r="A171" s="20">
        <v>8</v>
      </c>
      <c r="B171" s="21">
        <v>42132</v>
      </c>
      <c r="C171" s="21" t="s">
        <v>9</v>
      </c>
      <c r="D171" s="6" t="s">
        <v>15</v>
      </c>
      <c r="E171" s="20">
        <v>38100</v>
      </c>
      <c r="F171" s="20">
        <v>38000</v>
      </c>
      <c r="G171" s="20">
        <v>38300</v>
      </c>
      <c r="H171" s="6" t="s">
        <v>5</v>
      </c>
      <c r="I171" s="20">
        <v>5</v>
      </c>
      <c r="J171" s="20">
        <f t="shared" ref="J171" si="55">5*I171*(E171-F171)</f>
        <v>2500</v>
      </c>
    </row>
    <row r="172" spans="1:10" s="3" customFormat="1">
      <c r="A172" s="20">
        <v>9</v>
      </c>
      <c r="B172" s="21">
        <v>42135</v>
      </c>
      <c r="C172" s="21" t="s">
        <v>10</v>
      </c>
      <c r="D172" s="6" t="s">
        <v>14</v>
      </c>
      <c r="E172" s="20">
        <v>26984</v>
      </c>
      <c r="F172" s="20">
        <v>27034</v>
      </c>
      <c r="G172" s="20">
        <v>26884</v>
      </c>
      <c r="H172" s="6" t="s">
        <v>5</v>
      </c>
      <c r="I172" s="20">
        <v>10</v>
      </c>
      <c r="J172" s="20">
        <f t="shared" ref="J172" si="56">5*I172*(F172-E172)</f>
        <v>2500</v>
      </c>
    </row>
    <row r="173" spans="1:10" s="3" customFormat="1">
      <c r="A173" s="20">
        <v>10</v>
      </c>
      <c r="B173" s="21">
        <v>42136</v>
      </c>
      <c r="C173" s="21" t="s">
        <v>10</v>
      </c>
      <c r="D173" s="6" t="s">
        <v>14</v>
      </c>
      <c r="E173" s="20">
        <v>27024</v>
      </c>
      <c r="F173" s="20">
        <v>27074</v>
      </c>
      <c r="G173" s="20">
        <v>26924</v>
      </c>
      <c r="H173" s="6" t="s">
        <v>5</v>
      </c>
      <c r="I173" s="20">
        <v>10</v>
      </c>
      <c r="J173" s="20">
        <f t="shared" ref="J173" si="57">5*I173*(F173-E173)</f>
        <v>2500</v>
      </c>
    </row>
    <row r="174" spans="1:10" s="3" customFormat="1">
      <c r="A174" s="20">
        <v>11</v>
      </c>
      <c r="B174" s="21">
        <v>42136</v>
      </c>
      <c r="C174" s="21" t="s">
        <v>9</v>
      </c>
      <c r="D174" s="6" t="s">
        <v>15</v>
      </c>
      <c r="E174" s="20">
        <v>38270</v>
      </c>
      <c r="F174" s="20">
        <v>38170</v>
      </c>
      <c r="G174" s="20">
        <v>38470</v>
      </c>
      <c r="H174" s="6" t="s">
        <v>5</v>
      </c>
      <c r="I174" s="20">
        <v>5</v>
      </c>
      <c r="J174" s="20">
        <f t="shared" ref="J174" si="58">5*I174*(E174-F174)</f>
        <v>2500</v>
      </c>
    </row>
    <row r="175" spans="1:10" s="3" customFormat="1">
      <c r="A175" s="20">
        <v>12</v>
      </c>
      <c r="B175" s="21">
        <v>42137</v>
      </c>
      <c r="C175" s="21" t="s">
        <v>10</v>
      </c>
      <c r="D175" s="6" t="s">
        <v>14</v>
      </c>
      <c r="E175" s="20">
        <v>27380</v>
      </c>
      <c r="F175" s="20">
        <v>27430</v>
      </c>
      <c r="G175" s="20">
        <v>27280</v>
      </c>
      <c r="H175" s="6" t="s">
        <v>5</v>
      </c>
      <c r="I175" s="20">
        <v>10</v>
      </c>
      <c r="J175" s="20">
        <f t="shared" ref="J175" si="59">5*I175*(F175-E175)</f>
        <v>2500</v>
      </c>
    </row>
    <row r="176" spans="1:10" s="3" customFormat="1">
      <c r="A176" s="20">
        <v>13</v>
      </c>
      <c r="B176" s="21">
        <v>42137</v>
      </c>
      <c r="C176" s="21" t="s">
        <v>9</v>
      </c>
      <c r="D176" s="6" t="s">
        <v>15</v>
      </c>
      <c r="E176" s="20">
        <v>38650</v>
      </c>
      <c r="F176" s="20">
        <v>38550</v>
      </c>
      <c r="G176" s="20">
        <v>38850</v>
      </c>
      <c r="H176" s="6" t="s">
        <v>5</v>
      </c>
      <c r="I176" s="20">
        <v>5</v>
      </c>
      <c r="J176" s="20">
        <f t="shared" si="52"/>
        <v>2500</v>
      </c>
    </row>
    <row r="177" spans="1:12" s="3" customFormat="1">
      <c r="A177" s="20">
        <v>14</v>
      </c>
      <c r="B177" s="21">
        <v>42138</v>
      </c>
      <c r="C177" s="21" t="s">
        <v>10</v>
      </c>
      <c r="D177" s="6" t="s">
        <v>15</v>
      </c>
      <c r="E177" s="20">
        <v>40080</v>
      </c>
      <c r="F177" s="20">
        <v>40180</v>
      </c>
      <c r="G177" s="20">
        <v>39880</v>
      </c>
      <c r="H177" s="6" t="s">
        <v>5</v>
      </c>
      <c r="I177" s="20">
        <v>5</v>
      </c>
      <c r="J177" s="20">
        <f>5*I177*(F177-E177)</f>
        <v>2500</v>
      </c>
      <c r="L177" s="15"/>
    </row>
    <row r="178" spans="1:12" s="3" customFormat="1">
      <c r="A178" s="20">
        <v>15</v>
      </c>
      <c r="B178" s="21">
        <v>42138</v>
      </c>
      <c r="C178" s="21" t="s">
        <v>10</v>
      </c>
      <c r="D178" s="6" t="s">
        <v>14</v>
      </c>
      <c r="E178" s="20">
        <v>27576</v>
      </c>
      <c r="F178" s="20">
        <v>27626</v>
      </c>
      <c r="G178" s="20">
        <v>27476</v>
      </c>
      <c r="H178" s="6" t="s">
        <v>5</v>
      </c>
      <c r="I178" s="20">
        <v>10</v>
      </c>
      <c r="J178" s="20">
        <f t="shared" ref="J178" si="60">5*I178*(F178-E178)</f>
        <v>2500</v>
      </c>
    </row>
    <row r="179" spans="1:12" s="3" customFormat="1">
      <c r="A179" s="20">
        <v>16</v>
      </c>
      <c r="B179" s="21">
        <v>42139</v>
      </c>
      <c r="C179" s="21" t="s">
        <v>9</v>
      </c>
      <c r="D179" s="6" t="s">
        <v>15</v>
      </c>
      <c r="E179" s="20">
        <v>39840</v>
      </c>
      <c r="F179" s="20">
        <v>39740</v>
      </c>
      <c r="G179" s="20">
        <v>40040</v>
      </c>
      <c r="H179" s="6" t="s">
        <v>5</v>
      </c>
      <c r="I179" s="20">
        <v>5</v>
      </c>
      <c r="J179" s="20">
        <f t="shared" si="52"/>
        <v>2500</v>
      </c>
    </row>
    <row r="180" spans="1:12" s="3" customFormat="1">
      <c r="A180" s="20">
        <v>17</v>
      </c>
      <c r="B180" s="21">
        <v>42139</v>
      </c>
      <c r="C180" s="21" t="s">
        <v>10</v>
      </c>
      <c r="D180" s="6" t="s">
        <v>14</v>
      </c>
      <c r="E180" s="20">
        <v>27420</v>
      </c>
      <c r="F180" s="20">
        <v>27470</v>
      </c>
      <c r="G180" s="20">
        <v>27320</v>
      </c>
      <c r="H180" s="6" t="s">
        <v>5</v>
      </c>
      <c r="I180" s="20">
        <v>10</v>
      </c>
      <c r="J180" s="20">
        <f t="shared" ref="J180" si="61">5*I180*(F180-E180)</f>
        <v>2500</v>
      </c>
    </row>
    <row r="181" spans="1:12" s="3" customFormat="1">
      <c r="A181" s="20">
        <v>18</v>
      </c>
      <c r="B181" s="21">
        <v>42142</v>
      </c>
      <c r="C181" s="21" t="s">
        <v>10</v>
      </c>
      <c r="D181" s="6" t="s">
        <v>15</v>
      </c>
      <c r="E181" s="20">
        <v>40516</v>
      </c>
      <c r="F181" s="20">
        <v>40616</v>
      </c>
      <c r="G181" s="20">
        <v>40316</v>
      </c>
      <c r="H181" s="6" t="s">
        <v>5</v>
      </c>
      <c r="I181" s="20">
        <v>5</v>
      </c>
      <c r="J181" s="20">
        <f>5*I181*(F181-E181)</f>
        <v>2500</v>
      </c>
      <c r="L181" s="15"/>
    </row>
    <row r="182" spans="1:12" s="3" customFormat="1">
      <c r="A182" s="20">
        <v>19</v>
      </c>
      <c r="B182" s="21">
        <v>42143</v>
      </c>
      <c r="C182" s="21" t="s">
        <v>9</v>
      </c>
      <c r="D182" s="6" t="s">
        <v>14</v>
      </c>
      <c r="E182" s="20">
        <v>27594</v>
      </c>
      <c r="F182" s="20">
        <v>27544</v>
      </c>
      <c r="G182" s="20">
        <v>27694</v>
      </c>
      <c r="H182" s="6" t="s">
        <v>5</v>
      </c>
      <c r="I182" s="20">
        <v>10</v>
      </c>
      <c r="J182" s="20">
        <f t="shared" si="52"/>
        <v>2500</v>
      </c>
    </row>
    <row r="183" spans="1:12" s="3" customFormat="1">
      <c r="A183" s="20">
        <v>20</v>
      </c>
      <c r="B183" s="21">
        <v>42143</v>
      </c>
      <c r="C183" s="21" t="s">
        <v>9</v>
      </c>
      <c r="D183" s="6" t="s">
        <v>15</v>
      </c>
      <c r="E183" s="20">
        <v>40280</v>
      </c>
      <c r="F183" s="20">
        <v>40180</v>
      </c>
      <c r="G183" s="20">
        <v>40480</v>
      </c>
      <c r="H183" s="6" t="s">
        <v>5</v>
      </c>
      <c r="I183" s="20">
        <v>5</v>
      </c>
      <c r="J183" s="20">
        <f>5*I183*(E183-F183)</f>
        <v>2500</v>
      </c>
    </row>
    <row r="184" spans="1:12" s="3" customFormat="1">
      <c r="A184" s="20">
        <v>21</v>
      </c>
      <c r="B184" s="21">
        <v>42144</v>
      </c>
      <c r="C184" s="21" t="s">
        <v>9</v>
      </c>
      <c r="D184" s="6" t="s">
        <v>14</v>
      </c>
      <c r="E184" s="20">
        <v>27395</v>
      </c>
      <c r="F184" s="20">
        <v>27345</v>
      </c>
      <c r="G184" s="20">
        <v>27495</v>
      </c>
      <c r="H184" s="6" t="s">
        <v>5</v>
      </c>
      <c r="I184" s="20">
        <v>10</v>
      </c>
      <c r="J184" s="20">
        <f>5*I184*(E184-F184)</f>
        <v>2500</v>
      </c>
    </row>
    <row r="185" spans="1:12" s="3" customFormat="1">
      <c r="A185" s="20">
        <v>22</v>
      </c>
      <c r="B185" s="21">
        <v>42145</v>
      </c>
      <c r="C185" s="21" t="s">
        <v>9</v>
      </c>
      <c r="D185" s="6" t="s">
        <v>15</v>
      </c>
      <c r="E185" s="20">
        <v>39525</v>
      </c>
      <c r="F185" s="20">
        <v>39425</v>
      </c>
      <c r="G185" s="20">
        <v>39725</v>
      </c>
      <c r="H185" s="6" t="s">
        <v>5</v>
      </c>
      <c r="I185" s="20">
        <v>5</v>
      </c>
      <c r="J185" s="20">
        <f>5*I185*(E185-F185)</f>
        <v>2500</v>
      </c>
    </row>
    <row r="186" spans="1:12" s="3" customFormat="1">
      <c r="A186" s="20">
        <v>23</v>
      </c>
      <c r="B186" s="21">
        <v>42145</v>
      </c>
      <c r="C186" s="21" t="s">
        <v>9</v>
      </c>
      <c r="D186" s="6" t="s">
        <v>14</v>
      </c>
      <c r="E186" s="20">
        <v>27318</v>
      </c>
      <c r="F186" s="20">
        <v>27268</v>
      </c>
      <c r="G186" s="20">
        <v>27418</v>
      </c>
      <c r="H186" s="6" t="s">
        <v>5</v>
      </c>
      <c r="I186" s="20">
        <v>10</v>
      </c>
      <c r="J186" s="20">
        <f>5*I186*(E186-F186)</f>
        <v>2500</v>
      </c>
    </row>
    <row r="187" spans="1:12" s="3" customFormat="1">
      <c r="A187" s="20">
        <v>24</v>
      </c>
      <c r="B187" s="21">
        <v>42146</v>
      </c>
      <c r="C187" s="21" t="s">
        <v>9</v>
      </c>
      <c r="D187" s="6" t="s">
        <v>15</v>
      </c>
      <c r="E187" s="20">
        <v>39486</v>
      </c>
      <c r="F187" s="20">
        <v>39386</v>
      </c>
      <c r="G187" s="20">
        <v>39686</v>
      </c>
      <c r="H187" s="6" t="s">
        <v>5</v>
      </c>
      <c r="I187" s="20">
        <v>5</v>
      </c>
      <c r="J187" s="20">
        <f>5*I187*(E187-F187)</f>
        <v>2500</v>
      </c>
    </row>
    <row r="188" spans="1:12" s="3" customFormat="1">
      <c r="A188" s="20">
        <v>25</v>
      </c>
      <c r="B188" s="21">
        <v>42146</v>
      </c>
      <c r="C188" s="21" t="s">
        <v>9</v>
      </c>
      <c r="D188" s="6" t="s">
        <v>14</v>
      </c>
      <c r="E188" s="20">
        <v>27189</v>
      </c>
      <c r="F188" s="20">
        <v>27139</v>
      </c>
      <c r="G188" s="20">
        <v>27289</v>
      </c>
      <c r="H188" s="6" t="s">
        <v>5</v>
      </c>
      <c r="I188" s="20">
        <v>10</v>
      </c>
      <c r="J188" s="20">
        <f t="shared" ref="J188:J192" si="62">5*I188*(E188-F188)</f>
        <v>2500</v>
      </c>
    </row>
    <row r="189" spans="1:12" s="3" customFormat="1">
      <c r="A189" s="20">
        <v>26</v>
      </c>
      <c r="B189" s="21">
        <v>42149</v>
      </c>
      <c r="C189" s="21" t="s">
        <v>10</v>
      </c>
      <c r="D189" s="6" t="s">
        <v>15</v>
      </c>
      <c r="E189" s="20">
        <v>39180</v>
      </c>
      <c r="F189" s="20">
        <v>39080</v>
      </c>
      <c r="G189" s="20">
        <v>38980</v>
      </c>
      <c r="H189" s="6" t="s">
        <v>5</v>
      </c>
      <c r="I189" s="20">
        <v>5</v>
      </c>
      <c r="J189" s="20">
        <f>5*I189*(F189-E189)</f>
        <v>-2500</v>
      </c>
      <c r="L189" s="15"/>
    </row>
    <row r="190" spans="1:12" s="3" customFormat="1">
      <c r="A190" s="20">
        <v>27</v>
      </c>
      <c r="B190" s="21">
        <v>42150</v>
      </c>
      <c r="C190" s="21" t="s">
        <v>9</v>
      </c>
      <c r="D190" s="6" t="s">
        <v>15</v>
      </c>
      <c r="E190" s="20">
        <v>38530</v>
      </c>
      <c r="F190" s="20">
        <v>38430</v>
      </c>
      <c r="G190" s="20">
        <v>38730</v>
      </c>
      <c r="H190" s="6" t="s">
        <v>5</v>
      </c>
      <c r="I190" s="20">
        <v>5</v>
      </c>
      <c r="J190" s="20">
        <f t="shared" si="62"/>
        <v>2500</v>
      </c>
    </row>
    <row r="191" spans="1:12" s="3" customFormat="1">
      <c r="A191" s="20">
        <v>28</v>
      </c>
      <c r="B191" s="21">
        <v>42150</v>
      </c>
      <c r="C191" s="21" t="s">
        <v>9</v>
      </c>
      <c r="D191" s="6" t="s">
        <v>14</v>
      </c>
      <c r="E191" s="20">
        <v>27143</v>
      </c>
      <c r="F191" s="20">
        <v>27093</v>
      </c>
      <c r="G191" s="20">
        <v>27243</v>
      </c>
      <c r="H191" s="6" t="s">
        <v>5</v>
      </c>
      <c r="I191" s="20">
        <v>10</v>
      </c>
      <c r="J191" s="20">
        <f t="shared" ref="J191" si="63">5*I191*(E191-F191)</f>
        <v>2500</v>
      </c>
    </row>
    <row r="192" spans="1:12" s="3" customFormat="1">
      <c r="A192" s="20">
        <v>29</v>
      </c>
      <c r="B192" s="21">
        <v>42151</v>
      </c>
      <c r="C192" s="21" t="s">
        <v>9</v>
      </c>
      <c r="D192" s="6" t="s">
        <v>14</v>
      </c>
      <c r="E192" s="20">
        <v>27032</v>
      </c>
      <c r="F192" s="20">
        <v>26982</v>
      </c>
      <c r="G192" s="20">
        <v>27132</v>
      </c>
      <c r="H192" s="6" t="s">
        <v>5</v>
      </c>
      <c r="I192" s="20">
        <v>10</v>
      </c>
      <c r="J192" s="20">
        <f t="shared" si="62"/>
        <v>2500</v>
      </c>
    </row>
    <row r="193" spans="1:12" s="3" customFormat="1">
      <c r="A193" s="20">
        <v>30</v>
      </c>
      <c r="B193" s="21">
        <v>42152</v>
      </c>
      <c r="C193" s="21" t="s">
        <v>10</v>
      </c>
      <c r="D193" s="6" t="s">
        <v>15</v>
      </c>
      <c r="E193" s="20">
        <v>38590</v>
      </c>
      <c r="F193" s="20">
        <v>38690</v>
      </c>
      <c r="G193" s="20">
        <v>38390</v>
      </c>
      <c r="H193" s="6" t="s">
        <v>5</v>
      </c>
      <c r="I193" s="20">
        <v>5</v>
      </c>
      <c r="J193" s="20">
        <f>5*I193*(F193-E193)</f>
        <v>2500</v>
      </c>
      <c r="L193" s="15"/>
    </row>
    <row r="194" spans="1:12" s="3" customFormat="1">
      <c r="A194" s="20">
        <v>31</v>
      </c>
      <c r="B194" s="21">
        <v>42152</v>
      </c>
      <c r="C194" s="21" t="s">
        <v>9</v>
      </c>
      <c r="D194" s="6" t="s">
        <v>14</v>
      </c>
      <c r="E194" s="20">
        <v>26934</v>
      </c>
      <c r="F194" s="20">
        <v>26884</v>
      </c>
      <c r="G194" s="20">
        <v>27034</v>
      </c>
      <c r="H194" s="6" t="s">
        <v>5</v>
      </c>
      <c r="I194" s="20">
        <v>10</v>
      </c>
      <c r="J194" s="20">
        <f t="shared" ref="J194:J196" si="64">5*I194*(E194-F194)</f>
        <v>2500</v>
      </c>
    </row>
    <row r="195" spans="1:12" s="3" customFormat="1">
      <c r="A195" s="20">
        <v>32</v>
      </c>
      <c r="B195" s="21">
        <v>42153</v>
      </c>
      <c r="C195" s="21" t="s">
        <v>9</v>
      </c>
      <c r="D195" s="6" t="s">
        <v>15</v>
      </c>
      <c r="E195" s="20">
        <v>38545</v>
      </c>
      <c r="F195" s="20">
        <v>38445</v>
      </c>
      <c r="G195" s="20">
        <v>38745</v>
      </c>
      <c r="H195" s="6" t="s">
        <v>5</v>
      </c>
      <c r="I195" s="20">
        <v>5</v>
      </c>
      <c r="J195" s="20">
        <f t="shared" si="64"/>
        <v>2500</v>
      </c>
    </row>
    <row r="196" spans="1:12" s="3" customFormat="1">
      <c r="A196" s="20">
        <v>33</v>
      </c>
      <c r="B196" s="21">
        <v>42153</v>
      </c>
      <c r="C196" s="21" t="s">
        <v>9</v>
      </c>
      <c r="D196" s="6" t="s">
        <v>14</v>
      </c>
      <c r="E196" s="20">
        <v>26915</v>
      </c>
      <c r="F196" s="20">
        <v>26865</v>
      </c>
      <c r="G196" s="20">
        <v>27015</v>
      </c>
      <c r="H196" s="6" t="s">
        <v>5</v>
      </c>
      <c r="I196" s="20">
        <v>10</v>
      </c>
      <c r="J196" s="20">
        <f t="shared" si="64"/>
        <v>2500</v>
      </c>
    </row>
    <row r="197" spans="1:12" s="19" customForma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1:12" s="3" customFormat="1" ht="18.75">
      <c r="A198" s="1"/>
      <c r="B198" s="1"/>
      <c r="C198" s="1"/>
      <c r="D198" s="1"/>
      <c r="E198" s="1"/>
      <c r="F198" s="59" t="s">
        <v>39</v>
      </c>
      <c r="G198" s="59"/>
      <c r="H198" s="59"/>
      <c r="I198" s="60"/>
      <c r="J198" s="12">
        <f>SUM(J164:J197)</f>
        <v>77500</v>
      </c>
    </row>
    <row r="199" spans="1:12" s="19" customFormat="1"/>
    <row r="200" spans="1:12" s="19" customFormat="1" ht="15.75" customHeight="1">
      <c r="A200" s="2" t="s">
        <v>0</v>
      </c>
      <c r="B200" s="2" t="s">
        <v>1</v>
      </c>
      <c r="C200" s="2" t="s">
        <v>8</v>
      </c>
      <c r="D200" s="2" t="s">
        <v>3</v>
      </c>
      <c r="E200" s="2" t="s">
        <v>2</v>
      </c>
      <c r="F200" s="2" t="s">
        <v>6</v>
      </c>
      <c r="G200" s="2" t="s">
        <v>7</v>
      </c>
      <c r="H200" s="2" t="s">
        <v>4</v>
      </c>
      <c r="I200" s="2" t="s">
        <v>12</v>
      </c>
      <c r="J200" s="2" t="s">
        <v>24</v>
      </c>
    </row>
    <row r="201" spans="1:12" s="3" customFormat="1">
      <c r="A201" s="20">
        <v>1</v>
      </c>
      <c r="B201" s="21">
        <v>42156</v>
      </c>
      <c r="C201" s="21" t="s">
        <v>9</v>
      </c>
      <c r="D201" s="6" t="s">
        <v>15</v>
      </c>
      <c r="E201" s="20">
        <v>38415</v>
      </c>
      <c r="F201" s="20">
        <v>38315</v>
      </c>
      <c r="G201" s="20">
        <v>38615</v>
      </c>
      <c r="H201" s="6" t="s">
        <v>5</v>
      </c>
      <c r="I201" s="20">
        <v>5</v>
      </c>
      <c r="J201" s="20">
        <f>5*I201*(E201-F201)</f>
        <v>2500</v>
      </c>
    </row>
    <row r="202" spans="1:12" s="3" customFormat="1">
      <c r="A202" s="20">
        <v>2</v>
      </c>
      <c r="B202" s="21">
        <v>42157</v>
      </c>
      <c r="C202" s="21" t="s">
        <v>9</v>
      </c>
      <c r="D202" s="6" t="s">
        <v>15</v>
      </c>
      <c r="E202" s="20">
        <v>38505</v>
      </c>
      <c r="F202" s="20">
        <v>38405</v>
      </c>
      <c r="G202" s="20">
        <v>38705</v>
      </c>
      <c r="H202" s="6" t="s">
        <v>5</v>
      </c>
      <c r="I202" s="20">
        <v>5</v>
      </c>
      <c r="J202" s="20">
        <f>5*I202*(E202-F202)</f>
        <v>2500</v>
      </c>
    </row>
    <row r="203" spans="1:12" s="3" customFormat="1">
      <c r="A203" s="20">
        <v>3</v>
      </c>
      <c r="B203" s="21">
        <v>42157</v>
      </c>
      <c r="C203" s="21" t="s">
        <v>9</v>
      </c>
      <c r="D203" s="6" t="s">
        <v>14</v>
      </c>
      <c r="E203" s="20">
        <v>27237</v>
      </c>
      <c r="F203" s="20">
        <v>27187</v>
      </c>
      <c r="G203" s="20">
        <v>27337</v>
      </c>
      <c r="H203" s="6" t="s">
        <v>5</v>
      </c>
      <c r="I203" s="20">
        <v>10</v>
      </c>
      <c r="J203" s="20">
        <f>5*I203*(E203-F203)</f>
        <v>2500</v>
      </c>
    </row>
    <row r="204" spans="1:12" s="3" customFormat="1">
      <c r="A204" s="20">
        <v>4</v>
      </c>
      <c r="B204" s="21">
        <v>42158</v>
      </c>
      <c r="C204" s="21" t="s">
        <v>9</v>
      </c>
      <c r="D204" s="6" t="s">
        <v>15</v>
      </c>
      <c r="E204" s="20">
        <v>38650</v>
      </c>
      <c r="F204" s="20">
        <v>38550</v>
      </c>
      <c r="G204" s="20">
        <v>38850</v>
      </c>
      <c r="H204" s="6" t="s">
        <v>5</v>
      </c>
      <c r="I204" s="20">
        <v>5</v>
      </c>
      <c r="J204" s="20">
        <f>5*I204*(E204-F204)</f>
        <v>2500</v>
      </c>
    </row>
    <row r="205" spans="1:12" s="3" customFormat="1">
      <c r="A205" s="20">
        <v>5</v>
      </c>
      <c r="B205" s="21">
        <v>42158</v>
      </c>
      <c r="C205" s="21" t="s">
        <v>10</v>
      </c>
      <c r="D205" s="6" t="s">
        <v>14</v>
      </c>
      <c r="E205" s="20">
        <v>27285</v>
      </c>
      <c r="F205" s="20">
        <v>27335</v>
      </c>
      <c r="G205" s="20">
        <v>27185</v>
      </c>
      <c r="H205" s="6" t="s">
        <v>5</v>
      </c>
      <c r="I205" s="20">
        <v>10</v>
      </c>
      <c r="J205" s="20">
        <f t="shared" ref="J205" si="65">5*I205*(F205-E205)</f>
        <v>2500</v>
      </c>
    </row>
    <row r="206" spans="1:12" s="3" customFormat="1">
      <c r="A206" s="20">
        <v>6</v>
      </c>
      <c r="B206" s="21">
        <v>42159</v>
      </c>
      <c r="C206" s="21" t="s">
        <v>9</v>
      </c>
      <c r="D206" s="6" t="s">
        <v>15</v>
      </c>
      <c r="E206" s="20">
        <v>38150</v>
      </c>
      <c r="F206" s="20">
        <v>38050</v>
      </c>
      <c r="G206" s="20">
        <v>38350</v>
      </c>
      <c r="H206" s="6" t="s">
        <v>5</v>
      </c>
      <c r="I206" s="20">
        <v>5</v>
      </c>
      <c r="J206" s="20">
        <f t="shared" ref="J206:J215" si="66">5*I206*(E206-F206)</f>
        <v>2500</v>
      </c>
    </row>
    <row r="207" spans="1:12" s="3" customFormat="1">
      <c r="A207" s="20">
        <v>7</v>
      </c>
      <c r="B207" s="21">
        <v>42159</v>
      </c>
      <c r="C207" s="21" t="s">
        <v>9</v>
      </c>
      <c r="D207" s="6" t="s">
        <v>14</v>
      </c>
      <c r="E207" s="20">
        <v>27108</v>
      </c>
      <c r="F207" s="20">
        <v>27058</v>
      </c>
      <c r="G207" s="20">
        <v>27208</v>
      </c>
      <c r="H207" s="6" t="s">
        <v>5</v>
      </c>
      <c r="I207" s="20">
        <v>10</v>
      </c>
      <c r="J207" s="20">
        <f t="shared" si="66"/>
        <v>2500</v>
      </c>
    </row>
    <row r="208" spans="1:12" s="3" customFormat="1">
      <c r="A208" s="20">
        <v>8</v>
      </c>
      <c r="B208" s="21">
        <v>42160</v>
      </c>
      <c r="C208" s="21" t="s">
        <v>9</v>
      </c>
      <c r="D208" s="6" t="s">
        <v>14</v>
      </c>
      <c r="E208" s="20">
        <v>26948</v>
      </c>
      <c r="F208" s="20">
        <v>26898</v>
      </c>
      <c r="G208" s="20">
        <v>27048</v>
      </c>
      <c r="H208" s="6" t="s">
        <v>5</v>
      </c>
      <c r="I208" s="20">
        <v>10</v>
      </c>
      <c r="J208" s="20">
        <f t="shared" si="66"/>
        <v>2500</v>
      </c>
    </row>
    <row r="209" spans="1:10" s="3" customFormat="1">
      <c r="A209" s="20">
        <v>9</v>
      </c>
      <c r="B209" s="21">
        <v>42160</v>
      </c>
      <c r="C209" s="21" t="s">
        <v>9</v>
      </c>
      <c r="D209" s="6" t="s">
        <v>15</v>
      </c>
      <c r="E209" s="20">
        <v>37235</v>
      </c>
      <c r="F209" s="20">
        <v>37135</v>
      </c>
      <c r="G209" s="20">
        <v>37435</v>
      </c>
      <c r="H209" s="6" t="s">
        <v>5</v>
      </c>
      <c r="I209" s="20">
        <v>5</v>
      </c>
      <c r="J209" s="20">
        <f t="shared" si="66"/>
        <v>2500</v>
      </c>
    </row>
    <row r="210" spans="1:10" s="3" customFormat="1">
      <c r="A210" s="20">
        <v>10</v>
      </c>
      <c r="B210" s="21">
        <v>42163</v>
      </c>
      <c r="C210" s="21" t="s">
        <v>9</v>
      </c>
      <c r="D210" s="6" t="s">
        <v>14</v>
      </c>
      <c r="E210" s="20">
        <v>26891</v>
      </c>
      <c r="F210" s="20">
        <v>26841</v>
      </c>
      <c r="G210" s="20">
        <v>26981</v>
      </c>
      <c r="H210" s="6" t="s">
        <v>5</v>
      </c>
      <c r="I210" s="20">
        <v>10</v>
      </c>
      <c r="J210" s="20">
        <f t="shared" si="66"/>
        <v>2500</v>
      </c>
    </row>
    <row r="211" spans="1:10" s="3" customFormat="1">
      <c r="A211" s="20">
        <v>11</v>
      </c>
      <c r="B211" s="21">
        <v>42164</v>
      </c>
      <c r="C211" s="21" t="s">
        <v>9</v>
      </c>
      <c r="D211" s="6" t="s">
        <v>14</v>
      </c>
      <c r="E211" s="20">
        <v>26896</v>
      </c>
      <c r="F211" s="20">
        <v>26846</v>
      </c>
      <c r="G211" s="20">
        <v>26996</v>
      </c>
      <c r="H211" s="6" t="s">
        <v>5</v>
      </c>
      <c r="I211" s="20">
        <v>10</v>
      </c>
      <c r="J211" s="20">
        <f t="shared" si="66"/>
        <v>2500</v>
      </c>
    </row>
    <row r="212" spans="1:10" s="3" customFormat="1">
      <c r="A212" s="20">
        <v>12</v>
      </c>
      <c r="B212" s="21">
        <v>42164</v>
      </c>
      <c r="C212" s="21" t="s">
        <v>9</v>
      </c>
      <c r="D212" s="6" t="s">
        <v>15</v>
      </c>
      <c r="E212" s="20">
        <v>37205</v>
      </c>
      <c r="F212" s="20">
        <v>37105</v>
      </c>
      <c r="G212" s="20">
        <v>37405</v>
      </c>
      <c r="H212" s="6" t="s">
        <v>5</v>
      </c>
      <c r="I212" s="20">
        <v>5</v>
      </c>
      <c r="J212" s="20">
        <f t="shared" si="66"/>
        <v>2500</v>
      </c>
    </row>
    <row r="213" spans="1:10" s="3" customFormat="1">
      <c r="A213" s="20">
        <v>13</v>
      </c>
      <c r="B213" s="21">
        <v>42165</v>
      </c>
      <c r="C213" s="21" t="s">
        <v>9</v>
      </c>
      <c r="D213" s="6" t="s">
        <v>15</v>
      </c>
      <c r="E213" s="20">
        <v>37140</v>
      </c>
      <c r="F213" s="20">
        <v>37040</v>
      </c>
      <c r="G213" s="20">
        <v>37340</v>
      </c>
      <c r="H213" s="6" t="s">
        <v>5</v>
      </c>
      <c r="I213" s="20">
        <v>5</v>
      </c>
      <c r="J213" s="20">
        <f t="shared" si="66"/>
        <v>2500</v>
      </c>
    </row>
    <row r="214" spans="1:10" s="3" customFormat="1">
      <c r="A214" s="20">
        <v>14</v>
      </c>
      <c r="B214" s="21">
        <v>42166</v>
      </c>
      <c r="C214" s="21" t="s">
        <v>9</v>
      </c>
      <c r="D214" s="6" t="s">
        <v>15</v>
      </c>
      <c r="E214" s="20">
        <v>36962</v>
      </c>
      <c r="F214" s="20">
        <v>36862</v>
      </c>
      <c r="G214" s="20">
        <v>37162</v>
      </c>
      <c r="H214" s="6" t="s">
        <v>5</v>
      </c>
      <c r="I214" s="20">
        <v>5</v>
      </c>
      <c r="J214" s="20">
        <f t="shared" si="66"/>
        <v>2500</v>
      </c>
    </row>
    <row r="215" spans="1:10" s="3" customFormat="1">
      <c r="A215" s="20">
        <v>15</v>
      </c>
      <c r="B215" s="21">
        <v>42166</v>
      </c>
      <c r="C215" s="21" t="s">
        <v>9</v>
      </c>
      <c r="D215" s="6" t="s">
        <v>14</v>
      </c>
      <c r="E215" s="20">
        <v>27000</v>
      </c>
      <c r="F215" s="20">
        <v>26950</v>
      </c>
      <c r="G215" s="20">
        <v>27100</v>
      </c>
      <c r="H215" s="6" t="s">
        <v>5</v>
      </c>
      <c r="I215" s="20">
        <v>10</v>
      </c>
      <c r="J215" s="20">
        <f t="shared" si="66"/>
        <v>2500</v>
      </c>
    </row>
    <row r="216" spans="1:10" s="3" customFormat="1">
      <c r="A216" s="20">
        <v>16</v>
      </c>
      <c r="B216" s="21">
        <v>42167</v>
      </c>
      <c r="C216" s="21" t="s">
        <v>10</v>
      </c>
      <c r="D216" s="6" t="s">
        <v>15</v>
      </c>
      <c r="E216" s="20">
        <v>36990</v>
      </c>
      <c r="F216" s="20">
        <v>37090</v>
      </c>
      <c r="G216" s="20">
        <v>36790</v>
      </c>
      <c r="H216" s="6" t="s">
        <v>5</v>
      </c>
      <c r="I216" s="20">
        <v>5</v>
      </c>
      <c r="J216" s="20">
        <f t="shared" ref="J216" si="67">5*I216*(F216-E216)</f>
        <v>2500</v>
      </c>
    </row>
    <row r="217" spans="1:10" s="3" customFormat="1">
      <c r="A217" s="20">
        <v>17</v>
      </c>
      <c r="B217" s="21">
        <v>42167</v>
      </c>
      <c r="C217" s="21" t="s">
        <v>10</v>
      </c>
      <c r="D217" s="6" t="s">
        <v>14</v>
      </c>
      <c r="E217" s="20">
        <v>27045</v>
      </c>
      <c r="F217" s="20">
        <v>27095</v>
      </c>
      <c r="G217" s="20">
        <v>26945</v>
      </c>
      <c r="H217" s="6" t="s">
        <v>5</v>
      </c>
      <c r="I217" s="20">
        <v>10</v>
      </c>
      <c r="J217" s="20">
        <f t="shared" ref="J217" si="68">5*I217*(F217-E217)</f>
        <v>2500</v>
      </c>
    </row>
    <row r="218" spans="1:10" s="3" customFormat="1">
      <c r="A218" s="20">
        <v>18</v>
      </c>
      <c r="B218" s="21">
        <v>42170</v>
      </c>
      <c r="C218" s="21" t="s">
        <v>9</v>
      </c>
      <c r="D218" s="6" t="s">
        <v>14</v>
      </c>
      <c r="E218" s="20">
        <v>27050</v>
      </c>
      <c r="F218" s="20">
        <v>27000</v>
      </c>
      <c r="G218" s="20">
        <v>27150</v>
      </c>
      <c r="H218" s="6" t="s">
        <v>5</v>
      </c>
      <c r="I218" s="20">
        <v>10</v>
      </c>
      <c r="J218" s="20">
        <f>5*I218*(E218-F218)</f>
        <v>2500</v>
      </c>
    </row>
    <row r="219" spans="1:10" s="3" customFormat="1">
      <c r="A219" s="20">
        <v>19</v>
      </c>
      <c r="B219" s="21">
        <v>42170</v>
      </c>
      <c r="C219" s="21" t="s">
        <v>9</v>
      </c>
      <c r="D219" s="6" t="s">
        <v>15</v>
      </c>
      <c r="E219" s="20">
        <v>36940</v>
      </c>
      <c r="F219" s="20">
        <v>36840</v>
      </c>
      <c r="G219" s="20">
        <v>37140</v>
      </c>
      <c r="H219" s="6" t="s">
        <v>5</v>
      </c>
      <c r="I219" s="20">
        <v>5</v>
      </c>
      <c r="J219" s="20">
        <f>5*I219*(E219-F219)</f>
        <v>2500</v>
      </c>
    </row>
    <row r="220" spans="1:10" s="3" customFormat="1">
      <c r="A220" s="20">
        <v>20</v>
      </c>
      <c r="B220" s="21">
        <v>42171</v>
      </c>
      <c r="C220" s="21" t="s">
        <v>10</v>
      </c>
      <c r="D220" s="6" t="s">
        <v>14</v>
      </c>
      <c r="E220" s="20">
        <v>27130</v>
      </c>
      <c r="F220" s="20">
        <v>27180</v>
      </c>
      <c r="G220" s="20">
        <v>27030</v>
      </c>
      <c r="H220" s="6" t="s">
        <v>5</v>
      </c>
      <c r="I220" s="20">
        <v>10</v>
      </c>
      <c r="J220" s="20">
        <f t="shared" ref="J220" si="69">5*I220*(F220-E220)</f>
        <v>2500</v>
      </c>
    </row>
    <row r="221" spans="1:10" s="3" customFormat="1">
      <c r="A221" s="20">
        <v>21</v>
      </c>
      <c r="B221" s="21">
        <v>42172</v>
      </c>
      <c r="C221" s="21" t="s">
        <v>9</v>
      </c>
      <c r="D221" s="6" t="s">
        <v>15</v>
      </c>
      <c r="E221" s="20">
        <v>36950</v>
      </c>
      <c r="F221" s="20">
        <v>36850</v>
      </c>
      <c r="G221" s="20">
        <v>37150</v>
      </c>
      <c r="H221" s="6" t="s">
        <v>5</v>
      </c>
      <c r="I221" s="20">
        <v>5</v>
      </c>
      <c r="J221" s="20">
        <f>5*I221*(E221-F221)</f>
        <v>2500</v>
      </c>
    </row>
    <row r="222" spans="1:10" s="3" customFormat="1">
      <c r="A222" s="20">
        <v>22</v>
      </c>
      <c r="B222" s="21">
        <v>42172</v>
      </c>
      <c r="C222" s="21" t="s">
        <v>9</v>
      </c>
      <c r="D222" s="6" t="s">
        <v>14</v>
      </c>
      <c r="E222" s="20">
        <v>26950</v>
      </c>
      <c r="F222" s="20">
        <v>26900</v>
      </c>
      <c r="G222" s="20">
        <v>27050</v>
      </c>
      <c r="H222" s="6" t="s">
        <v>5</v>
      </c>
      <c r="I222" s="20">
        <v>10</v>
      </c>
      <c r="J222" s="20">
        <f>5*I222*(E222-F222)</f>
        <v>2500</v>
      </c>
    </row>
    <row r="223" spans="1:10" s="3" customFormat="1">
      <c r="A223" s="20">
        <v>23</v>
      </c>
      <c r="B223" s="21">
        <v>42173</v>
      </c>
      <c r="C223" s="21" t="s">
        <v>9</v>
      </c>
      <c r="D223" s="6" t="s">
        <v>15</v>
      </c>
      <c r="E223" s="20">
        <v>37353</v>
      </c>
      <c r="F223" s="20">
        <v>37253</v>
      </c>
      <c r="G223" s="20">
        <v>37553</v>
      </c>
      <c r="H223" s="6" t="s">
        <v>5</v>
      </c>
      <c r="I223" s="20">
        <v>5</v>
      </c>
      <c r="J223" s="20">
        <f>5*I223*(E223-F223)</f>
        <v>2500</v>
      </c>
    </row>
    <row r="224" spans="1:10" s="3" customFormat="1">
      <c r="A224" s="20">
        <v>24</v>
      </c>
      <c r="B224" s="21">
        <v>42174</v>
      </c>
      <c r="C224" s="21" t="s">
        <v>9</v>
      </c>
      <c r="D224" s="6" t="s">
        <v>15</v>
      </c>
      <c r="E224" s="20">
        <v>37042</v>
      </c>
      <c r="F224" s="20">
        <v>36942</v>
      </c>
      <c r="G224" s="20">
        <v>37242</v>
      </c>
      <c r="H224" s="6" t="s">
        <v>5</v>
      </c>
      <c r="I224" s="20">
        <v>5</v>
      </c>
      <c r="J224" s="20">
        <f>5*I224*(E224-F224)</f>
        <v>2500</v>
      </c>
    </row>
    <row r="225" spans="1:12" s="3" customFormat="1">
      <c r="A225" s="20">
        <v>25</v>
      </c>
      <c r="B225" s="21">
        <v>42177</v>
      </c>
      <c r="C225" s="21" t="s">
        <v>10</v>
      </c>
      <c r="D225" s="6" t="s">
        <v>15</v>
      </c>
      <c r="E225" s="20">
        <v>36790</v>
      </c>
      <c r="F225" s="20">
        <v>36890</v>
      </c>
      <c r="G225" s="20">
        <v>26590</v>
      </c>
      <c r="H225" s="6" t="s">
        <v>5</v>
      </c>
      <c r="I225" s="20">
        <v>5</v>
      </c>
      <c r="J225" s="20">
        <f>5*I225*(F225-E225)</f>
        <v>2500</v>
      </c>
      <c r="L225" s="15"/>
    </row>
    <row r="226" spans="1:12" s="3" customFormat="1">
      <c r="A226" s="20">
        <v>26</v>
      </c>
      <c r="B226" s="21">
        <v>42178</v>
      </c>
      <c r="C226" s="21" t="s">
        <v>9</v>
      </c>
      <c r="D226" s="6" t="s">
        <v>14</v>
      </c>
      <c r="E226" s="20">
        <v>26780</v>
      </c>
      <c r="F226" s="20">
        <v>26730</v>
      </c>
      <c r="G226" s="20">
        <v>26880</v>
      </c>
      <c r="H226" s="6" t="s">
        <v>5</v>
      </c>
      <c r="I226" s="20">
        <v>10</v>
      </c>
      <c r="J226" s="20">
        <f t="shared" ref="J226:J228" si="70">5*I226*(E226-F226)</f>
        <v>2500</v>
      </c>
    </row>
    <row r="227" spans="1:12" s="3" customFormat="1">
      <c r="A227" s="20">
        <v>27</v>
      </c>
      <c r="B227" s="21">
        <v>42178</v>
      </c>
      <c r="C227" s="21" t="s">
        <v>9</v>
      </c>
      <c r="D227" s="6" t="s">
        <v>15</v>
      </c>
      <c r="E227" s="20">
        <v>36585</v>
      </c>
      <c r="F227" s="20">
        <v>36485</v>
      </c>
      <c r="G227" s="20">
        <v>36785</v>
      </c>
      <c r="H227" s="6" t="s">
        <v>5</v>
      </c>
      <c r="I227" s="20">
        <v>5</v>
      </c>
      <c r="J227" s="20">
        <f t="shared" si="70"/>
        <v>2500</v>
      </c>
    </row>
    <row r="228" spans="1:12" s="3" customFormat="1">
      <c r="A228" s="20">
        <v>28</v>
      </c>
      <c r="B228" s="21">
        <v>42179</v>
      </c>
      <c r="C228" s="21" t="s">
        <v>9</v>
      </c>
      <c r="D228" s="6" t="s">
        <v>14</v>
      </c>
      <c r="E228" s="20">
        <v>26635</v>
      </c>
      <c r="F228" s="20">
        <v>26585</v>
      </c>
      <c r="G228" s="20">
        <v>26735</v>
      </c>
      <c r="H228" s="6" t="s">
        <v>5</v>
      </c>
      <c r="I228" s="20">
        <v>10</v>
      </c>
      <c r="J228" s="20">
        <f t="shared" si="70"/>
        <v>2500</v>
      </c>
    </row>
    <row r="229" spans="1:12" s="3" customFormat="1">
      <c r="A229" s="20">
        <v>29</v>
      </c>
      <c r="B229" s="21">
        <v>42179</v>
      </c>
      <c r="C229" s="21" t="s">
        <v>9</v>
      </c>
      <c r="D229" s="6" t="s">
        <v>15</v>
      </c>
      <c r="E229" s="20">
        <v>36315</v>
      </c>
      <c r="F229" s="20">
        <v>36215</v>
      </c>
      <c r="G229" s="20">
        <v>36515</v>
      </c>
      <c r="H229" s="6" t="s">
        <v>5</v>
      </c>
      <c r="I229" s="20">
        <v>5</v>
      </c>
      <c r="J229" s="20">
        <f t="shared" ref="J229" si="71">5*I229*(E229-F229)</f>
        <v>2500</v>
      </c>
    </row>
    <row r="230" spans="1:12" s="3" customFormat="1">
      <c r="A230" s="20">
        <v>30</v>
      </c>
      <c r="B230" s="21">
        <v>42180</v>
      </c>
      <c r="C230" s="21" t="s">
        <v>9</v>
      </c>
      <c r="D230" s="6" t="s">
        <v>15</v>
      </c>
      <c r="E230" s="20">
        <v>36424</v>
      </c>
      <c r="F230" s="20">
        <v>36324</v>
      </c>
      <c r="G230" s="20">
        <v>36624</v>
      </c>
      <c r="H230" s="6" t="s">
        <v>5</v>
      </c>
      <c r="I230" s="20">
        <v>5</v>
      </c>
      <c r="J230" s="20">
        <f t="shared" ref="J230" si="72">5*I230*(E230-F230)</f>
        <v>2500</v>
      </c>
    </row>
    <row r="231" spans="1:12" s="3" customFormat="1">
      <c r="A231" s="20">
        <v>31</v>
      </c>
      <c r="B231" s="21">
        <v>42180</v>
      </c>
      <c r="C231" s="21" t="s">
        <v>9</v>
      </c>
      <c r="D231" s="6" t="s">
        <v>14</v>
      </c>
      <c r="E231" s="20">
        <v>26667</v>
      </c>
      <c r="F231" s="20">
        <v>26617</v>
      </c>
      <c r="G231" s="20">
        <v>26767</v>
      </c>
      <c r="H231" s="6" t="s">
        <v>5</v>
      </c>
      <c r="I231" s="20">
        <v>10</v>
      </c>
      <c r="J231" s="20">
        <f t="shared" ref="J231" si="73">5*I231*(E231-F231)</f>
        <v>2500</v>
      </c>
    </row>
    <row r="232" spans="1:12" s="3" customFormat="1">
      <c r="A232" s="20">
        <v>32</v>
      </c>
      <c r="B232" s="21">
        <v>42181</v>
      </c>
      <c r="C232" s="21" t="s">
        <v>10</v>
      </c>
      <c r="D232" s="6" t="s">
        <v>14</v>
      </c>
      <c r="E232" s="20">
        <v>26600</v>
      </c>
      <c r="F232" s="20">
        <v>26650</v>
      </c>
      <c r="G232" s="20">
        <v>26500</v>
      </c>
      <c r="H232" s="6" t="s">
        <v>5</v>
      </c>
      <c r="I232" s="20">
        <v>10</v>
      </c>
      <c r="J232" s="20">
        <f t="shared" ref="J232" si="74">5*I232*(F232-E232)</f>
        <v>2500</v>
      </c>
    </row>
    <row r="233" spans="1:12" s="3" customFormat="1">
      <c r="A233" s="20">
        <v>33</v>
      </c>
      <c r="B233" s="21">
        <v>42181</v>
      </c>
      <c r="C233" s="21" t="s">
        <v>9</v>
      </c>
      <c r="D233" s="6" t="s">
        <v>15</v>
      </c>
      <c r="E233" s="20">
        <v>36090</v>
      </c>
      <c r="F233" s="20">
        <v>35990</v>
      </c>
      <c r="G233" s="20">
        <v>36290</v>
      </c>
      <c r="H233" s="6" t="s">
        <v>5</v>
      </c>
      <c r="I233" s="20">
        <v>5</v>
      </c>
      <c r="J233" s="20">
        <f t="shared" ref="J233:J236" si="75">5*I233*(E233-F233)</f>
        <v>2500</v>
      </c>
    </row>
    <row r="234" spans="1:12" s="3" customFormat="1">
      <c r="A234" s="20">
        <v>34</v>
      </c>
      <c r="B234" s="21">
        <v>42184</v>
      </c>
      <c r="C234" s="21" t="s">
        <v>9</v>
      </c>
      <c r="D234" s="6" t="s">
        <v>14</v>
      </c>
      <c r="E234" s="20">
        <v>26760</v>
      </c>
      <c r="F234" s="20">
        <v>26710</v>
      </c>
      <c r="G234" s="20">
        <v>26860</v>
      </c>
      <c r="H234" s="6" t="s">
        <v>5</v>
      </c>
      <c r="I234" s="20">
        <v>10</v>
      </c>
      <c r="J234" s="20">
        <f t="shared" si="75"/>
        <v>2500</v>
      </c>
    </row>
    <row r="235" spans="1:12" s="3" customFormat="1">
      <c r="A235" s="20">
        <v>35</v>
      </c>
      <c r="B235" s="21">
        <v>42184</v>
      </c>
      <c r="C235" s="21" t="s">
        <v>9</v>
      </c>
      <c r="D235" s="6" t="s">
        <v>15</v>
      </c>
      <c r="E235" s="20">
        <v>36265</v>
      </c>
      <c r="F235" s="20">
        <v>36165</v>
      </c>
      <c r="G235" s="20">
        <v>36465</v>
      </c>
      <c r="H235" s="6" t="s">
        <v>5</v>
      </c>
      <c r="I235" s="20">
        <v>5</v>
      </c>
      <c r="J235" s="20">
        <f t="shared" si="75"/>
        <v>2500</v>
      </c>
    </row>
    <row r="236" spans="1:12" s="3" customFormat="1">
      <c r="A236" s="20">
        <v>36</v>
      </c>
      <c r="B236" s="21">
        <v>42185</v>
      </c>
      <c r="C236" s="21" t="s">
        <v>9</v>
      </c>
      <c r="D236" s="6" t="s">
        <v>14</v>
      </c>
      <c r="E236" s="20">
        <v>26704</v>
      </c>
      <c r="F236" s="20">
        <v>26654</v>
      </c>
      <c r="G236" s="20">
        <v>26804</v>
      </c>
      <c r="H236" s="6" t="s">
        <v>5</v>
      </c>
      <c r="I236" s="20">
        <v>10</v>
      </c>
      <c r="J236" s="20">
        <f t="shared" si="75"/>
        <v>2500</v>
      </c>
    </row>
    <row r="237" spans="1:12" s="3" customFormat="1">
      <c r="A237" s="20">
        <v>37</v>
      </c>
      <c r="B237" s="21">
        <v>42185</v>
      </c>
      <c r="C237" s="21" t="s">
        <v>9</v>
      </c>
      <c r="D237" s="6" t="s">
        <v>15</v>
      </c>
      <c r="E237" s="20">
        <v>35790</v>
      </c>
      <c r="F237" s="20">
        <v>35690</v>
      </c>
      <c r="G237" s="20">
        <v>35990</v>
      </c>
      <c r="H237" s="6" t="s">
        <v>5</v>
      </c>
      <c r="I237" s="20">
        <v>5</v>
      </c>
      <c r="J237" s="20">
        <f t="shared" ref="J237" si="76">5*I237*(E237-F237)</f>
        <v>2500</v>
      </c>
    </row>
    <row r="238" spans="1:12" s="19" customForma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1:12" s="3" customFormat="1" ht="18.75">
      <c r="A239" s="1"/>
      <c r="B239" s="1"/>
      <c r="C239" s="1"/>
      <c r="D239" s="1"/>
      <c r="E239" s="1"/>
      <c r="F239" s="59" t="s">
        <v>39</v>
      </c>
      <c r="G239" s="59"/>
      <c r="H239" s="59"/>
      <c r="I239" s="60"/>
      <c r="J239" s="12">
        <f>SUM(J201:J238)</f>
        <v>92500</v>
      </c>
    </row>
    <row r="240" spans="1:12" s="19" customFormat="1"/>
    <row r="241" spans="1:10" s="19" customFormat="1" ht="15.75" customHeight="1">
      <c r="A241" s="2" t="s">
        <v>0</v>
      </c>
      <c r="B241" s="2" t="s">
        <v>1</v>
      </c>
      <c r="C241" s="2" t="s">
        <v>8</v>
      </c>
      <c r="D241" s="2" t="s">
        <v>3</v>
      </c>
      <c r="E241" s="2" t="s">
        <v>2</v>
      </c>
      <c r="F241" s="2" t="s">
        <v>6</v>
      </c>
      <c r="G241" s="2" t="s">
        <v>7</v>
      </c>
      <c r="H241" s="2" t="s">
        <v>4</v>
      </c>
      <c r="I241" s="2" t="s">
        <v>12</v>
      </c>
      <c r="J241" s="2" t="s">
        <v>24</v>
      </c>
    </row>
    <row r="242" spans="1:10" s="3" customFormat="1">
      <c r="A242" s="20">
        <v>1</v>
      </c>
      <c r="B242" s="21">
        <v>42186</v>
      </c>
      <c r="C242" s="21" t="s">
        <v>9</v>
      </c>
      <c r="D242" s="6" t="s">
        <v>14</v>
      </c>
      <c r="E242" s="20">
        <v>26605</v>
      </c>
      <c r="F242" s="20">
        <v>26555</v>
      </c>
      <c r="G242" s="20">
        <v>26705</v>
      </c>
      <c r="H242" s="6" t="s">
        <v>5</v>
      </c>
      <c r="I242" s="20">
        <v>10</v>
      </c>
      <c r="J242" s="20">
        <f t="shared" ref="J242:J254" si="77">5*I242*(E242-F242)</f>
        <v>2500</v>
      </c>
    </row>
    <row r="243" spans="1:10" s="3" customFormat="1">
      <c r="A243" s="20">
        <v>2</v>
      </c>
      <c r="B243" s="21">
        <v>42186</v>
      </c>
      <c r="C243" s="21" t="s">
        <v>9</v>
      </c>
      <c r="D243" s="6" t="s">
        <v>15</v>
      </c>
      <c r="E243" s="20">
        <v>36430</v>
      </c>
      <c r="F243" s="20">
        <v>36330</v>
      </c>
      <c r="G243" s="20">
        <v>36630</v>
      </c>
      <c r="H243" s="6" t="s">
        <v>5</v>
      </c>
      <c r="I243" s="20">
        <v>5</v>
      </c>
      <c r="J243" s="20">
        <f t="shared" si="77"/>
        <v>2500</v>
      </c>
    </row>
    <row r="244" spans="1:10" s="3" customFormat="1">
      <c r="A244" s="20">
        <v>3</v>
      </c>
      <c r="B244" s="21">
        <v>42187</v>
      </c>
      <c r="C244" s="21" t="s">
        <v>9</v>
      </c>
      <c r="D244" s="6" t="s">
        <v>14</v>
      </c>
      <c r="E244" s="20">
        <v>26350</v>
      </c>
      <c r="F244" s="20">
        <v>26300</v>
      </c>
      <c r="G244" s="20">
        <v>26450</v>
      </c>
      <c r="H244" s="6" t="s">
        <v>5</v>
      </c>
      <c r="I244" s="20">
        <v>10</v>
      </c>
      <c r="J244" s="20">
        <f t="shared" si="77"/>
        <v>2500</v>
      </c>
    </row>
    <row r="245" spans="1:10" s="3" customFormat="1">
      <c r="A245" s="20">
        <v>4</v>
      </c>
      <c r="B245" s="21">
        <v>42187</v>
      </c>
      <c r="C245" s="21" t="s">
        <v>9</v>
      </c>
      <c r="D245" s="6" t="s">
        <v>15</v>
      </c>
      <c r="E245" s="20">
        <v>36055</v>
      </c>
      <c r="F245" s="20">
        <v>35955</v>
      </c>
      <c r="G245" s="20">
        <v>36255</v>
      </c>
      <c r="H245" s="6" t="s">
        <v>5</v>
      </c>
      <c r="I245" s="20">
        <v>5</v>
      </c>
      <c r="J245" s="20">
        <f t="shared" si="77"/>
        <v>2500</v>
      </c>
    </row>
    <row r="246" spans="1:10" s="3" customFormat="1">
      <c r="A246" s="20">
        <v>5</v>
      </c>
      <c r="B246" s="21">
        <v>42188</v>
      </c>
      <c r="C246" s="21" t="s">
        <v>9</v>
      </c>
      <c r="D246" s="6" t="s">
        <v>15</v>
      </c>
      <c r="E246" s="20">
        <v>36110</v>
      </c>
      <c r="F246" s="20">
        <v>36010</v>
      </c>
      <c r="G246" s="20">
        <v>36310</v>
      </c>
      <c r="H246" s="6" t="s">
        <v>5</v>
      </c>
      <c r="I246" s="20">
        <v>5</v>
      </c>
      <c r="J246" s="20">
        <f t="shared" si="77"/>
        <v>2500</v>
      </c>
    </row>
    <row r="247" spans="1:10" s="3" customFormat="1">
      <c r="A247" s="20">
        <v>6</v>
      </c>
      <c r="B247" s="21">
        <v>42188</v>
      </c>
      <c r="C247" s="21" t="s">
        <v>9</v>
      </c>
      <c r="D247" s="6" t="s">
        <v>14</v>
      </c>
      <c r="E247" s="20">
        <v>26331</v>
      </c>
      <c r="F247" s="20">
        <v>26281</v>
      </c>
      <c r="G247" s="20">
        <v>26431</v>
      </c>
      <c r="H247" s="6" t="s">
        <v>5</v>
      </c>
      <c r="I247" s="20">
        <v>10</v>
      </c>
      <c r="J247" s="20">
        <f t="shared" si="77"/>
        <v>2500</v>
      </c>
    </row>
    <row r="248" spans="1:10" s="3" customFormat="1">
      <c r="A248" s="20">
        <v>7</v>
      </c>
      <c r="B248" s="21">
        <v>42191</v>
      </c>
      <c r="C248" s="21" t="s">
        <v>9</v>
      </c>
      <c r="D248" s="6" t="s">
        <v>15</v>
      </c>
      <c r="E248" s="20">
        <v>36090</v>
      </c>
      <c r="F248" s="20">
        <v>35990</v>
      </c>
      <c r="G248" s="20">
        <v>36290</v>
      </c>
      <c r="H248" s="6" t="s">
        <v>5</v>
      </c>
      <c r="I248" s="20">
        <v>5</v>
      </c>
      <c r="J248" s="20">
        <f t="shared" si="77"/>
        <v>2500</v>
      </c>
    </row>
    <row r="249" spans="1:10" s="3" customFormat="1">
      <c r="A249" s="20">
        <v>8</v>
      </c>
      <c r="B249" s="21">
        <v>42191</v>
      </c>
      <c r="C249" s="21" t="s">
        <v>9</v>
      </c>
      <c r="D249" s="6" t="s">
        <v>14</v>
      </c>
      <c r="E249" s="20">
        <v>26320</v>
      </c>
      <c r="F249" s="20">
        <v>26270</v>
      </c>
      <c r="G249" s="20">
        <v>26420</v>
      </c>
      <c r="H249" s="6" t="s">
        <v>5</v>
      </c>
      <c r="I249" s="20">
        <v>10</v>
      </c>
      <c r="J249" s="20">
        <f t="shared" si="77"/>
        <v>2500</v>
      </c>
    </row>
    <row r="250" spans="1:10" s="3" customFormat="1">
      <c r="A250" s="20">
        <v>9</v>
      </c>
      <c r="B250" s="21">
        <v>42192</v>
      </c>
      <c r="C250" s="21" t="s">
        <v>9</v>
      </c>
      <c r="D250" s="6" t="s">
        <v>15</v>
      </c>
      <c r="E250" s="20">
        <v>36110</v>
      </c>
      <c r="F250" s="20">
        <v>36010</v>
      </c>
      <c r="G250" s="20">
        <v>36310</v>
      </c>
      <c r="H250" s="6" t="s">
        <v>5</v>
      </c>
      <c r="I250" s="20">
        <v>5</v>
      </c>
      <c r="J250" s="20">
        <f t="shared" si="77"/>
        <v>2500</v>
      </c>
    </row>
    <row r="251" spans="1:10" s="3" customFormat="1">
      <c r="A251" s="20">
        <v>10</v>
      </c>
      <c r="B251" s="21">
        <v>42192</v>
      </c>
      <c r="C251" s="21" t="s">
        <v>9</v>
      </c>
      <c r="D251" s="6" t="s">
        <v>14</v>
      </c>
      <c r="E251" s="20">
        <v>26310</v>
      </c>
      <c r="F251" s="20">
        <v>26260</v>
      </c>
      <c r="G251" s="20">
        <v>26410</v>
      </c>
      <c r="H251" s="6" t="s">
        <v>5</v>
      </c>
      <c r="I251" s="20">
        <v>10</v>
      </c>
      <c r="J251" s="20">
        <f t="shared" si="77"/>
        <v>2500</v>
      </c>
    </row>
    <row r="252" spans="1:10" s="3" customFormat="1">
      <c r="A252" s="20">
        <v>11</v>
      </c>
      <c r="B252" s="21">
        <v>42193</v>
      </c>
      <c r="C252" s="21" t="s">
        <v>9</v>
      </c>
      <c r="D252" s="6" t="s">
        <v>14</v>
      </c>
      <c r="E252" s="20">
        <v>27078</v>
      </c>
      <c r="F252" s="20">
        <v>27028</v>
      </c>
      <c r="G252" s="20">
        <v>27178</v>
      </c>
      <c r="H252" s="6" t="s">
        <v>5</v>
      </c>
      <c r="I252" s="20">
        <v>10</v>
      </c>
      <c r="J252" s="20">
        <f t="shared" si="77"/>
        <v>2500</v>
      </c>
    </row>
    <row r="253" spans="1:10" s="3" customFormat="1">
      <c r="A253" s="20">
        <v>12</v>
      </c>
      <c r="B253" s="21">
        <v>42193</v>
      </c>
      <c r="C253" s="21" t="s">
        <v>9</v>
      </c>
      <c r="D253" s="6" t="s">
        <v>15</v>
      </c>
      <c r="E253" s="20">
        <v>34577</v>
      </c>
      <c r="F253" s="20">
        <v>34477</v>
      </c>
      <c r="G253" s="20">
        <v>34777</v>
      </c>
      <c r="H253" s="6" t="s">
        <v>5</v>
      </c>
      <c r="I253" s="20">
        <v>5</v>
      </c>
      <c r="J253" s="20">
        <f t="shared" si="77"/>
        <v>2500</v>
      </c>
    </row>
    <row r="254" spans="1:10" s="3" customFormat="1">
      <c r="A254" s="20">
        <v>13</v>
      </c>
      <c r="B254" s="21">
        <v>42194</v>
      </c>
      <c r="C254" s="21" t="s">
        <v>9</v>
      </c>
      <c r="D254" s="6" t="s">
        <v>14</v>
      </c>
      <c r="E254" s="20">
        <v>26253</v>
      </c>
      <c r="F254" s="20">
        <v>26203</v>
      </c>
      <c r="G254" s="20">
        <v>26353</v>
      </c>
      <c r="H254" s="6" t="s">
        <v>5</v>
      </c>
      <c r="I254" s="20">
        <v>10</v>
      </c>
      <c r="J254" s="20">
        <f t="shared" si="77"/>
        <v>2500</v>
      </c>
    </row>
    <row r="255" spans="1:10" s="3" customFormat="1">
      <c r="A255" s="20">
        <v>14</v>
      </c>
      <c r="B255" s="21">
        <v>42195</v>
      </c>
      <c r="C255" s="21" t="s">
        <v>10</v>
      </c>
      <c r="D255" s="6" t="s">
        <v>15</v>
      </c>
      <c r="E255" s="20">
        <v>35694</v>
      </c>
      <c r="F255" s="20">
        <v>35794</v>
      </c>
      <c r="G255" s="20">
        <v>35494</v>
      </c>
      <c r="H255" s="8" t="s">
        <v>11</v>
      </c>
      <c r="I255" s="20">
        <v>5</v>
      </c>
      <c r="J255" s="20">
        <f>5*I255*(G255-E255)</f>
        <v>-5000</v>
      </c>
    </row>
    <row r="256" spans="1:10" s="3" customFormat="1">
      <c r="A256" s="20">
        <v>15</v>
      </c>
      <c r="B256" s="21">
        <v>42195</v>
      </c>
      <c r="C256" s="21" t="s">
        <v>9</v>
      </c>
      <c r="D256" s="6" t="s">
        <v>14</v>
      </c>
      <c r="E256" s="20">
        <v>26195</v>
      </c>
      <c r="F256" s="20">
        <v>26145</v>
      </c>
      <c r="G256" s="20">
        <v>26295</v>
      </c>
      <c r="H256" s="6" t="s">
        <v>5</v>
      </c>
      <c r="I256" s="20">
        <v>10</v>
      </c>
      <c r="J256" s="20">
        <f t="shared" ref="J256:J270" si="78">5*I256*(E256-F256)</f>
        <v>2500</v>
      </c>
    </row>
    <row r="257" spans="1:10" s="3" customFormat="1">
      <c r="A257" s="20">
        <v>16</v>
      </c>
      <c r="B257" s="21">
        <v>42198</v>
      </c>
      <c r="C257" s="21" t="s">
        <v>9</v>
      </c>
      <c r="D257" s="6" t="s">
        <v>14</v>
      </c>
      <c r="E257" s="20">
        <v>26098</v>
      </c>
      <c r="F257" s="20">
        <v>26048</v>
      </c>
      <c r="G257" s="20">
        <v>26198</v>
      </c>
      <c r="H257" s="6" t="s">
        <v>5</v>
      </c>
      <c r="I257" s="20">
        <v>10</v>
      </c>
      <c r="J257" s="20">
        <f t="shared" si="78"/>
        <v>2500</v>
      </c>
    </row>
    <row r="258" spans="1:10" s="3" customFormat="1">
      <c r="A258" s="20">
        <v>17</v>
      </c>
      <c r="B258" s="21">
        <v>42198</v>
      </c>
      <c r="C258" s="21" t="s">
        <v>9</v>
      </c>
      <c r="D258" s="6" t="s">
        <v>15</v>
      </c>
      <c r="E258" s="20">
        <v>35700</v>
      </c>
      <c r="F258" s="20">
        <v>35600</v>
      </c>
      <c r="G258" s="20">
        <v>35900</v>
      </c>
      <c r="H258" s="6" t="s">
        <v>5</v>
      </c>
      <c r="I258" s="20">
        <v>5</v>
      </c>
      <c r="J258" s="20">
        <f t="shared" si="78"/>
        <v>2500</v>
      </c>
    </row>
    <row r="259" spans="1:10" s="3" customFormat="1">
      <c r="A259" s="20">
        <v>18</v>
      </c>
      <c r="B259" s="21">
        <v>42199</v>
      </c>
      <c r="C259" s="21" t="s">
        <v>9</v>
      </c>
      <c r="D259" s="6" t="s">
        <v>15</v>
      </c>
      <c r="E259" s="20">
        <v>35560</v>
      </c>
      <c r="F259" s="20">
        <v>35460</v>
      </c>
      <c r="G259" s="20">
        <v>35760</v>
      </c>
      <c r="H259" s="6" t="s">
        <v>5</v>
      </c>
      <c r="I259" s="20">
        <v>5</v>
      </c>
      <c r="J259" s="20">
        <f t="shared" si="78"/>
        <v>2500</v>
      </c>
    </row>
    <row r="260" spans="1:10" s="3" customFormat="1">
      <c r="A260" s="20">
        <v>19</v>
      </c>
      <c r="B260" s="21">
        <v>42199</v>
      </c>
      <c r="C260" s="21" t="s">
        <v>9</v>
      </c>
      <c r="D260" s="6" t="s">
        <v>14</v>
      </c>
      <c r="E260" s="20">
        <v>26037</v>
      </c>
      <c r="F260" s="20">
        <v>25987</v>
      </c>
      <c r="G260" s="20">
        <v>26137</v>
      </c>
      <c r="H260" s="6" t="s">
        <v>5</v>
      </c>
      <c r="I260" s="20">
        <v>10</v>
      </c>
      <c r="J260" s="20">
        <f t="shared" si="78"/>
        <v>2500</v>
      </c>
    </row>
    <row r="261" spans="1:10" s="3" customFormat="1">
      <c r="A261" s="20">
        <v>20</v>
      </c>
      <c r="B261" s="21">
        <v>42200</v>
      </c>
      <c r="C261" s="21" t="s">
        <v>9</v>
      </c>
      <c r="D261" s="6" t="s">
        <v>15</v>
      </c>
      <c r="E261" s="20">
        <v>35295</v>
      </c>
      <c r="F261" s="20">
        <v>35195</v>
      </c>
      <c r="G261" s="20">
        <v>35495</v>
      </c>
      <c r="H261" s="6" t="s">
        <v>5</v>
      </c>
      <c r="I261" s="20">
        <v>5</v>
      </c>
      <c r="J261" s="20">
        <f t="shared" si="78"/>
        <v>2500</v>
      </c>
    </row>
    <row r="262" spans="1:10" s="3" customFormat="1">
      <c r="A262" s="20">
        <v>21</v>
      </c>
      <c r="B262" s="21">
        <v>42200</v>
      </c>
      <c r="C262" s="21" t="s">
        <v>9</v>
      </c>
      <c r="D262" s="6" t="s">
        <v>14</v>
      </c>
      <c r="E262" s="20">
        <v>26000</v>
      </c>
      <c r="F262" s="20">
        <v>25950</v>
      </c>
      <c r="G262" s="20">
        <v>26100</v>
      </c>
      <c r="H262" s="6" t="s">
        <v>5</v>
      </c>
      <c r="I262" s="20">
        <v>10</v>
      </c>
      <c r="J262" s="20">
        <f t="shared" si="78"/>
        <v>2500</v>
      </c>
    </row>
    <row r="263" spans="1:10" s="3" customFormat="1">
      <c r="A263" s="20">
        <v>22</v>
      </c>
      <c r="B263" s="21">
        <v>42201</v>
      </c>
      <c r="C263" s="21" t="s">
        <v>9</v>
      </c>
      <c r="D263" s="6" t="s">
        <v>15</v>
      </c>
      <c r="E263" s="20">
        <v>34650</v>
      </c>
      <c r="F263" s="20">
        <v>34550</v>
      </c>
      <c r="G263" s="20">
        <v>34850</v>
      </c>
      <c r="H263" s="6" t="s">
        <v>5</v>
      </c>
      <c r="I263" s="20">
        <v>5</v>
      </c>
      <c r="J263" s="20">
        <f t="shared" si="78"/>
        <v>2500</v>
      </c>
    </row>
    <row r="264" spans="1:10" s="3" customFormat="1">
      <c r="A264" s="20">
        <v>23</v>
      </c>
      <c r="B264" s="21">
        <v>42201</v>
      </c>
      <c r="C264" s="21" t="s">
        <v>9</v>
      </c>
      <c r="D264" s="6" t="s">
        <v>14</v>
      </c>
      <c r="E264" s="20">
        <v>25820</v>
      </c>
      <c r="F264" s="20">
        <v>25770</v>
      </c>
      <c r="G264" s="20">
        <v>25920</v>
      </c>
      <c r="H264" s="6" t="s">
        <v>5</v>
      </c>
      <c r="I264" s="20">
        <v>10</v>
      </c>
      <c r="J264" s="20">
        <f t="shared" si="78"/>
        <v>2500</v>
      </c>
    </row>
    <row r="265" spans="1:10" s="3" customFormat="1">
      <c r="A265" s="20">
        <v>24</v>
      </c>
      <c r="B265" s="21">
        <v>42202</v>
      </c>
      <c r="C265" s="21" t="s">
        <v>9</v>
      </c>
      <c r="D265" s="6" t="s">
        <v>14</v>
      </c>
      <c r="E265" s="20">
        <v>25782</v>
      </c>
      <c r="F265" s="20">
        <v>25732</v>
      </c>
      <c r="G265" s="20">
        <v>25882</v>
      </c>
      <c r="H265" s="6" t="s">
        <v>5</v>
      </c>
      <c r="I265" s="20">
        <v>10</v>
      </c>
      <c r="J265" s="20">
        <f t="shared" si="78"/>
        <v>2500</v>
      </c>
    </row>
    <row r="266" spans="1:10" s="3" customFormat="1">
      <c r="A266" s="20">
        <v>25</v>
      </c>
      <c r="B266" s="21">
        <v>42202</v>
      </c>
      <c r="C266" s="21" t="s">
        <v>9</v>
      </c>
      <c r="D266" s="6" t="s">
        <v>15</v>
      </c>
      <c r="E266" s="20">
        <v>34640</v>
      </c>
      <c r="F266" s="20">
        <v>34540</v>
      </c>
      <c r="G266" s="20">
        <v>34840</v>
      </c>
      <c r="H266" s="6" t="s">
        <v>5</v>
      </c>
      <c r="I266" s="20">
        <v>5</v>
      </c>
      <c r="J266" s="20">
        <f t="shared" si="78"/>
        <v>2500</v>
      </c>
    </row>
    <row r="267" spans="1:10" s="3" customFormat="1">
      <c r="A267" s="20">
        <v>26</v>
      </c>
      <c r="B267" s="21">
        <v>42205</v>
      </c>
      <c r="C267" s="21" t="s">
        <v>9</v>
      </c>
      <c r="D267" s="6" t="s">
        <v>15</v>
      </c>
      <c r="E267" s="20">
        <v>34050</v>
      </c>
      <c r="F267" s="20">
        <v>33950</v>
      </c>
      <c r="G267" s="20">
        <v>34250</v>
      </c>
      <c r="H267" s="6" t="s">
        <v>5</v>
      </c>
      <c r="I267" s="20">
        <v>5</v>
      </c>
      <c r="J267" s="20">
        <f t="shared" si="78"/>
        <v>2500</v>
      </c>
    </row>
    <row r="268" spans="1:10" s="3" customFormat="1">
      <c r="A268" s="20">
        <v>27</v>
      </c>
      <c r="B268" s="21">
        <v>42205</v>
      </c>
      <c r="C268" s="21" t="s">
        <v>9</v>
      </c>
      <c r="D268" s="6" t="s">
        <v>14</v>
      </c>
      <c r="E268" s="20">
        <v>25173</v>
      </c>
      <c r="F268" s="20">
        <v>25123</v>
      </c>
      <c r="G268" s="20">
        <v>25273</v>
      </c>
      <c r="H268" s="6" t="s">
        <v>5</v>
      </c>
      <c r="I268" s="20">
        <v>10</v>
      </c>
      <c r="J268" s="20">
        <f t="shared" si="78"/>
        <v>2500</v>
      </c>
    </row>
    <row r="269" spans="1:10" s="3" customFormat="1">
      <c r="A269" s="20">
        <v>28</v>
      </c>
      <c r="B269" s="21">
        <v>42206</v>
      </c>
      <c r="C269" s="21" t="s">
        <v>9</v>
      </c>
      <c r="D269" s="6" t="s">
        <v>14</v>
      </c>
      <c r="E269" s="20">
        <v>25040</v>
      </c>
      <c r="F269" s="20">
        <v>24990</v>
      </c>
      <c r="G269" s="20">
        <v>25140</v>
      </c>
      <c r="H269" s="6" t="s">
        <v>5</v>
      </c>
      <c r="I269" s="20">
        <v>10</v>
      </c>
      <c r="J269" s="20">
        <f t="shared" si="78"/>
        <v>2500</v>
      </c>
    </row>
    <row r="270" spans="1:10" s="3" customFormat="1">
      <c r="A270" s="20">
        <v>29</v>
      </c>
      <c r="B270" s="21">
        <v>42207</v>
      </c>
      <c r="C270" s="21" t="s">
        <v>9</v>
      </c>
      <c r="D270" s="6" t="s">
        <v>15</v>
      </c>
      <c r="E270" s="20">
        <v>34044</v>
      </c>
      <c r="F270" s="20">
        <v>33944</v>
      </c>
      <c r="G270" s="20">
        <v>34244</v>
      </c>
      <c r="H270" s="6" t="s">
        <v>5</v>
      </c>
      <c r="I270" s="20">
        <v>5</v>
      </c>
      <c r="J270" s="20">
        <f t="shared" si="78"/>
        <v>2500</v>
      </c>
    </row>
    <row r="271" spans="1:10" s="3" customFormat="1">
      <c r="A271" s="20">
        <v>30</v>
      </c>
      <c r="B271" s="21">
        <v>42207</v>
      </c>
      <c r="C271" s="21" t="s">
        <v>9</v>
      </c>
      <c r="D271" s="6" t="s">
        <v>14</v>
      </c>
      <c r="E271" s="20">
        <v>24770</v>
      </c>
      <c r="F271" s="20">
        <v>24720</v>
      </c>
      <c r="G271" s="20">
        <v>24870</v>
      </c>
      <c r="H271" s="6" t="s">
        <v>5</v>
      </c>
      <c r="I271" s="20">
        <v>10</v>
      </c>
      <c r="J271" s="20">
        <f t="shared" ref="J271" si="79">5*I271*(E271-F271)</f>
        <v>2500</v>
      </c>
    </row>
    <row r="272" spans="1:10" s="3" customFormat="1">
      <c r="A272" s="20">
        <v>31</v>
      </c>
      <c r="B272" s="21">
        <v>42208</v>
      </c>
      <c r="C272" s="21" t="s">
        <v>9</v>
      </c>
      <c r="D272" s="6" t="s">
        <v>14</v>
      </c>
      <c r="E272" s="20">
        <v>24860</v>
      </c>
      <c r="F272" s="20">
        <v>24810</v>
      </c>
      <c r="G272" s="20">
        <v>24960</v>
      </c>
      <c r="H272" s="6" t="s">
        <v>5</v>
      </c>
      <c r="I272" s="20">
        <v>10</v>
      </c>
      <c r="J272" s="20">
        <f t="shared" ref="J272:J273" si="80">5*I272*(E272-F272)</f>
        <v>2500</v>
      </c>
    </row>
    <row r="273" spans="1:10" s="3" customFormat="1">
      <c r="A273" s="20">
        <v>32</v>
      </c>
      <c r="B273" s="21">
        <v>42208</v>
      </c>
      <c r="C273" s="21" t="s">
        <v>9</v>
      </c>
      <c r="D273" s="6" t="s">
        <v>15</v>
      </c>
      <c r="E273" s="20">
        <v>34400</v>
      </c>
      <c r="F273" s="20">
        <v>34300</v>
      </c>
      <c r="G273" s="20">
        <v>34600</v>
      </c>
      <c r="H273" s="6" t="s">
        <v>5</v>
      </c>
      <c r="I273" s="20">
        <v>5</v>
      </c>
      <c r="J273" s="20">
        <f t="shared" si="80"/>
        <v>2500</v>
      </c>
    </row>
    <row r="274" spans="1:10" s="3" customFormat="1">
      <c r="A274" s="20">
        <v>33</v>
      </c>
      <c r="B274" s="21">
        <v>42209</v>
      </c>
      <c r="C274" s="21" t="s">
        <v>9</v>
      </c>
      <c r="D274" s="6" t="s">
        <v>15</v>
      </c>
      <c r="E274" s="20">
        <v>33940</v>
      </c>
      <c r="F274" s="20">
        <v>33840</v>
      </c>
      <c r="G274" s="20">
        <v>34140</v>
      </c>
      <c r="H274" s="6" t="s">
        <v>5</v>
      </c>
      <c r="I274" s="20">
        <v>5</v>
      </c>
      <c r="J274" s="20">
        <f t="shared" ref="J274" si="81">5*I274*(E274-F274)</f>
        <v>2500</v>
      </c>
    </row>
    <row r="275" spans="1:10" s="3" customFormat="1">
      <c r="A275" s="20">
        <v>34</v>
      </c>
      <c r="B275" s="21">
        <v>42209</v>
      </c>
      <c r="C275" s="21" t="s">
        <v>9</v>
      </c>
      <c r="D275" s="6" t="s">
        <v>14</v>
      </c>
      <c r="E275" s="20">
        <v>24600</v>
      </c>
      <c r="F275" s="20">
        <v>24550</v>
      </c>
      <c r="G275" s="20">
        <v>24700</v>
      </c>
      <c r="H275" s="6" t="s">
        <v>5</v>
      </c>
      <c r="I275" s="20">
        <v>10</v>
      </c>
      <c r="J275" s="20">
        <f t="shared" ref="J275" si="82">5*I275*(E275-F275)</f>
        <v>2500</v>
      </c>
    </row>
    <row r="276" spans="1:10" s="3" customFormat="1">
      <c r="A276" s="20">
        <v>35</v>
      </c>
      <c r="B276" s="21">
        <v>42212</v>
      </c>
      <c r="C276" s="21" t="s">
        <v>10</v>
      </c>
      <c r="D276" s="6" t="s">
        <v>14</v>
      </c>
      <c r="E276" s="20">
        <v>24970</v>
      </c>
      <c r="F276" s="20">
        <v>25020</v>
      </c>
      <c r="G276" s="20">
        <v>24870</v>
      </c>
      <c r="H276" s="6" t="s">
        <v>5</v>
      </c>
      <c r="I276" s="20">
        <v>10</v>
      </c>
      <c r="J276" s="20">
        <f t="shared" ref="J276" si="83">5*I276*(F276-E276)</f>
        <v>2500</v>
      </c>
    </row>
    <row r="277" spans="1:10" s="3" customFormat="1">
      <c r="A277" s="20">
        <v>36</v>
      </c>
      <c r="B277" s="21">
        <v>42213</v>
      </c>
      <c r="C277" s="21" t="s">
        <v>9</v>
      </c>
      <c r="D277" s="6" t="s">
        <v>14</v>
      </c>
      <c r="E277" s="20">
        <v>24905</v>
      </c>
      <c r="F277" s="20">
        <v>24855</v>
      </c>
      <c r="G277" s="20">
        <v>25005</v>
      </c>
      <c r="H277" s="6" t="s">
        <v>5</v>
      </c>
      <c r="I277" s="20">
        <v>10</v>
      </c>
      <c r="J277" s="20">
        <f t="shared" ref="J277:J278" si="84">5*I277*(E277-F277)</f>
        <v>2500</v>
      </c>
    </row>
    <row r="278" spans="1:10" s="3" customFormat="1">
      <c r="A278" s="20">
        <v>37</v>
      </c>
      <c r="B278" s="21">
        <v>42213</v>
      </c>
      <c r="C278" s="21" t="s">
        <v>9</v>
      </c>
      <c r="D278" s="6" t="s">
        <v>15</v>
      </c>
      <c r="E278" s="20">
        <v>33951</v>
      </c>
      <c r="F278" s="20">
        <v>33851</v>
      </c>
      <c r="G278" s="20">
        <v>34051</v>
      </c>
      <c r="H278" s="6" t="s">
        <v>5</v>
      </c>
      <c r="I278" s="20">
        <v>5</v>
      </c>
      <c r="J278" s="20">
        <f t="shared" si="84"/>
        <v>2500</v>
      </c>
    </row>
    <row r="279" spans="1:10" s="3" customFormat="1">
      <c r="A279" s="20">
        <v>38</v>
      </c>
      <c r="B279" s="21">
        <v>42214</v>
      </c>
      <c r="C279" s="21" t="s">
        <v>9</v>
      </c>
      <c r="D279" s="6" t="s">
        <v>15</v>
      </c>
      <c r="E279" s="20">
        <v>34050</v>
      </c>
      <c r="F279" s="20">
        <v>33950</v>
      </c>
      <c r="G279" s="20">
        <v>34250</v>
      </c>
      <c r="H279" s="6" t="s">
        <v>5</v>
      </c>
      <c r="I279" s="20">
        <v>5</v>
      </c>
      <c r="J279" s="20">
        <f t="shared" ref="J279:J283" si="85">5*I279*(E279-F279)</f>
        <v>2500</v>
      </c>
    </row>
    <row r="280" spans="1:10" s="3" customFormat="1">
      <c r="A280" s="20">
        <v>39</v>
      </c>
      <c r="B280" s="21">
        <v>42214</v>
      </c>
      <c r="C280" s="21" t="s">
        <v>9</v>
      </c>
      <c r="D280" s="6" t="s">
        <v>14</v>
      </c>
      <c r="E280" s="20">
        <v>24920</v>
      </c>
      <c r="F280" s="20">
        <v>24870</v>
      </c>
      <c r="G280" s="20">
        <v>25020</v>
      </c>
      <c r="H280" s="6" t="s">
        <v>5</v>
      </c>
      <c r="I280" s="20">
        <v>10</v>
      </c>
      <c r="J280" s="20">
        <f t="shared" si="85"/>
        <v>2500</v>
      </c>
    </row>
    <row r="281" spans="1:10" s="3" customFormat="1">
      <c r="A281" s="20">
        <v>40</v>
      </c>
      <c r="B281" s="21">
        <v>42215</v>
      </c>
      <c r="C281" s="21" t="s">
        <v>9</v>
      </c>
      <c r="D281" s="6" t="s">
        <v>14</v>
      </c>
      <c r="E281" s="20">
        <v>24801</v>
      </c>
      <c r="F281" s="20">
        <v>24751</v>
      </c>
      <c r="G281" s="20">
        <v>24901</v>
      </c>
      <c r="H281" s="6" t="s">
        <v>5</v>
      </c>
      <c r="I281" s="20">
        <v>10</v>
      </c>
      <c r="J281" s="20">
        <f t="shared" si="85"/>
        <v>2500</v>
      </c>
    </row>
    <row r="282" spans="1:10" s="3" customFormat="1">
      <c r="A282" s="20">
        <v>41</v>
      </c>
      <c r="B282" s="21">
        <v>42215</v>
      </c>
      <c r="C282" s="21" t="s">
        <v>9</v>
      </c>
      <c r="D282" s="6" t="s">
        <v>15</v>
      </c>
      <c r="E282" s="20">
        <v>34132</v>
      </c>
      <c r="F282" s="20">
        <v>34032</v>
      </c>
      <c r="G282" s="20">
        <v>34332</v>
      </c>
      <c r="H282" s="6" t="s">
        <v>5</v>
      </c>
      <c r="I282" s="20">
        <v>5</v>
      </c>
      <c r="J282" s="20">
        <f t="shared" si="85"/>
        <v>2500</v>
      </c>
    </row>
    <row r="283" spans="1:10" s="3" customFormat="1">
      <c r="A283" s="20">
        <v>42</v>
      </c>
      <c r="B283" s="21">
        <v>42216</v>
      </c>
      <c r="C283" s="21" t="s">
        <v>9</v>
      </c>
      <c r="D283" s="6" t="s">
        <v>14</v>
      </c>
      <c r="E283" s="20">
        <v>24870</v>
      </c>
      <c r="F283" s="20">
        <v>24820</v>
      </c>
      <c r="G283" s="20">
        <v>24970</v>
      </c>
      <c r="H283" s="6" t="s">
        <v>5</v>
      </c>
      <c r="I283" s="20">
        <v>10</v>
      </c>
      <c r="J283" s="20">
        <f t="shared" si="85"/>
        <v>2500</v>
      </c>
    </row>
    <row r="284" spans="1:10" s="3" customFormat="1">
      <c r="A284" s="20">
        <v>43</v>
      </c>
      <c r="B284" s="21">
        <v>42216</v>
      </c>
      <c r="C284" s="21" t="s">
        <v>9</v>
      </c>
      <c r="D284" s="6" t="s">
        <v>15</v>
      </c>
      <c r="E284" s="20">
        <v>34240</v>
      </c>
      <c r="F284" s="20">
        <v>34140</v>
      </c>
      <c r="G284" s="20">
        <v>34440</v>
      </c>
      <c r="H284" s="6" t="s">
        <v>5</v>
      </c>
      <c r="I284" s="20">
        <v>5</v>
      </c>
      <c r="J284" s="20">
        <f t="shared" ref="J284" si="86">5*I284*(E284-F284)</f>
        <v>2500</v>
      </c>
    </row>
    <row r="285" spans="1:10" s="19" customForma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</row>
    <row r="286" spans="1:10" s="3" customFormat="1" ht="18.75">
      <c r="A286" s="1"/>
      <c r="B286" s="1"/>
      <c r="C286" s="1"/>
      <c r="D286" s="1"/>
      <c r="E286" s="1"/>
      <c r="F286" s="59" t="s">
        <v>38</v>
      </c>
      <c r="G286" s="59"/>
      <c r="H286" s="59"/>
      <c r="I286" s="60"/>
      <c r="J286" s="12">
        <f>SUM(J242:J285)</f>
        <v>100000</v>
      </c>
    </row>
    <row r="287" spans="1:10" s="19" customFormat="1"/>
    <row r="288" spans="1:10" ht="15.75" customHeight="1">
      <c r="A288" s="2" t="s">
        <v>0</v>
      </c>
      <c r="B288" s="2" t="s">
        <v>1</v>
      </c>
      <c r="C288" s="2" t="s">
        <v>8</v>
      </c>
      <c r="D288" s="2" t="s">
        <v>3</v>
      </c>
      <c r="E288" s="2" t="s">
        <v>2</v>
      </c>
      <c r="F288" s="2" t="s">
        <v>6</v>
      </c>
      <c r="G288" s="2" t="s">
        <v>7</v>
      </c>
      <c r="H288" s="2" t="s">
        <v>4</v>
      </c>
      <c r="I288" s="2" t="s">
        <v>12</v>
      </c>
      <c r="J288" s="2" t="s">
        <v>24</v>
      </c>
    </row>
    <row r="289" spans="1:12" s="3" customFormat="1">
      <c r="A289" s="4">
        <v>1</v>
      </c>
      <c r="B289" s="5">
        <v>42219</v>
      </c>
      <c r="C289" s="5" t="s">
        <v>9</v>
      </c>
      <c r="D289" s="6" t="s">
        <v>14</v>
      </c>
      <c r="E289" s="4">
        <v>24560</v>
      </c>
      <c r="F289" s="4">
        <v>24460</v>
      </c>
      <c r="G289" s="4">
        <v>24660</v>
      </c>
      <c r="H289" s="6" t="s">
        <v>5</v>
      </c>
      <c r="I289" s="4">
        <v>10</v>
      </c>
      <c r="J289" s="4">
        <f t="shared" ref="J289" si="87">5*I289*(E289-F289)</f>
        <v>5000</v>
      </c>
    </row>
    <row r="290" spans="1:12" s="3" customFormat="1">
      <c r="A290" s="4">
        <v>2</v>
      </c>
      <c r="B290" s="5">
        <v>42219</v>
      </c>
      <c r="C290" s="5" t="s">
        <v>9</v>
      </c>
      <c r="D290" s="6" t="s">
        <v>15</v>
      </c>
      <c r="E290" s="4">
        <v>33120</v>
      </c>
      <c r="F290" s="4">
        <v>32920</v>
      </c>
      <c r="G290" s="4">
        <v>33320</v>
      </c>
      <c r="H290" s="6" t="s">
        <v>5</v>
      </c>
      <c r="I290" s="4">
        <v>5</v>
      </c>
      <c r="J290" s="4">
        <f>5*I290*(E290-F290)</f>
        <v>5000</v>
      </c>
    </row>
    <row r="291" spans="1:12" s="3" customFormat="1">
      <c r="A291" s="20">
        <v>3</v>
      </c>
      <c r="B291" s="5">
        <v>42220</v>
      </c>
      <c r="C291" s="5" t="s">
        <v>9</v>
      </c>
      <c r="D291" s="6" t="s">
        <v>14</v>
      </c>
      <c r="E291" s="4">
        <v>24620</v>
      </c>
      <c r="F291" s="4">
        <v>24520</v>
      </c>
      <c r="G291" s="4">
        <v>24720</v>
      </c>
      <c r="H291" s="6" t="s">
        <v>5</v>
      </c>
      <c r="I291" s="4">
        <v>10</v>
      </c>
      <c r="J291" s="4">
        <f t="shared" ref="J291" si="88">5*I291*(E291-F291)</f>
        <v>5000</v>
      </c>
    </row>
    <row r="292" spans="1:12" s="3" customFormat="1">
      <c r="A292" s="20">
        <v>4</v>
      </c>
      <c r="B292" s="5">
        <v>42221</v>
      </c>
      <c r="C292" s="5" t="s">
        <v>9</v>
      </c>
      <c r="D292" s="6" t="s">
        <v>14</v>
      </c>
      <c r="E292" s="4">
        <v>24355</v>
      </c>
      <c r="F292" s="4">
        <v>24255</v>
      </c>
      <c r="G292" s="4">
        <v>24455</v>
      </c>
      <c r="H292" s="6" t="s">
        <v>5</v>
      </c>
      <c r="I292" s="4">
        <v>10</v>
      </c>
      <c r="J292" s="4">
        <f t="shared" ref="J292" si="89">5*I292*(E292-F292)</f>
        <v>5000</v>
      </c>
    </row>
    <row r="293" spans="1:12" s="3" customFormat="1">
      <c r="A293" s="20">
        <v>5</v>
      </c>
      <c r="B293" s="5">
        <v>42221</v>
      </c>
      <c r="C293" s="5" t="s">
        <v>9</v>
      </c>
      <c r="D293" s="6" t="s">
        <v>15</v>
      </c>
      <c r="E293" s="4">
        <v>32610</v>
      </c>
      <c r="F293" s="4">
        <v>32410</v>
      </c>
      <c r="G293" s="4">
        <v>32810</v>
      </c>
      <c r="H293" s="8" t="s">
        <v>11</v>
      </c>
      <c r="I293" s="4">
        <v>5</v>
      </c>
      <c r="J293" s="4">
        <f>5*I293*(E293-G293)</f>
        <v>-5000</v>
      </c>
    </row>
    <row r="294" spans="1:12" s="3" customFormat="1">
      <c r="A294" s="20">
        <v>6</v>
      </c>
      <c r="B294" s="5">
        <v>42222</v>
      </c>
      <c r="C294" s="5" t="s">
        <v>9</v>
      </c>
      <c r="D294" s="6" t="s">
        <v>14</v>
      </c>
      <c r="E294" s="4">
        <v>24301</v>
      </c>
      <c r="F294" s="4">
        <v>24201</v>
      </c>
      <c r="G294" s="4">
        <v>24401</v>
      </c>
      <c r="H294" s="6" t="s">
        <v>5</v>
      </c>
      <c r="I294" s="4">
        <v>10</v>
      </c>
      <c r="J294" s="4">
        <f t="shared" ref="J294" si="90">5*I294*(E294-F294)</f>
        <v>5000</v>
      </c>
    </row>
    <row r="295" spans="1:12" s="3" customFormat="1">
      <c r="A295" s="20">
        <v>7</v>
      </c>
      <c r="B295" s="5">
        <v>42222</v>
      </c>
      <c r="C295" s="5" t="s">
        <v>9</v>
      </c>
      <c r="D295" s="6" t="s">
        <v>15</v>
      </c>
      <c r="E295" s="4">
        <v>32610</v>
      </c>
      <c r="F295" s="4">
        <v>32410</v>
      </c>
      <c r="G295" s="4">
        <v>32810</v>
      </c>
      <c r="H295" s="8" t="s">
        <v>11</v>
      </c>
      <c r="I295" s="4">
        <v>5</v>
      </c>
      <c r="J295" s="4">
        <f>5*I295*(E295-G295)</f>
        <v>-5000</v>
      </c>
    </row>
    <row r="296" spans="1:12" s="3" customFormat="1">
      <c r="A296" s="20">
        <v>8</v>
      </c>
      <c r="B296" s="5">
        <v>42223</v>
      </c>
      <c r="C296" s="5" t="s">
        <v>9</v>
      </c>
      <c r="D296" s="6" t="s">
        <v>14</v>
      </c>
      <c r="E296" s="4">
        <v>24427</v>
      </c>
      <c r="F296" s="4">
        <v>24327</v>
      </c>
      <c r="G296" s="4">
        <v>24527</v>
      </c>
      <c r="H296" s="6" t="s">
        <v>5</v>
      </c>
      <c r="I296" s="4">
        <v>10</v>
      </c>
      <c r="J296" s="4">
        <f t="shared" ref="J296" si="91">5*I296*(E296-F296)</f>
        <v>5000</v>
      </c>
    </row>
    <row r="297" spans="1:12" s="3" customFormat="1">
      <c r="A297" s="20">
        <v>9</v>
      </c>
      <c r="B297" s="5">
        <v>42223</v>
      </c>
      <c r="C297" s="5" t="s">
        <v>9</v>
      </c>
      <c r="D297" s="6" t="s">
        <v>15</v>
      </c>
      <c r="E297" s="4">
        <v>33060</v>
      </c>
      <c r="F297" s="4">
        <v>32860</v>
      </c>
      <c r="G297" s="4">
        <v>33260</v>
      </c>
      <c r="H297" s="6" t="s">
        <v>5</v>
      </c>
      <c r="I297" s="4">
        <v>5</v>
      </c>
      <c r="J297" s="4">
        <f>5*I297*(E297-F297)</f>
        <v>5000</v>
      </c>
    </row>
    <row r="298" spans="1:12" s="3" customFormat="1">
      <c r="A298" s="20">
        <v>10</v>
      </c>
      <c r="B298" s="5">
        <v>42226</v>
      </c>
      <c r="C298" s="5" t="s">
        <v>9</v>
      </c>
      <c r="D298" s="6" t="s">
        <v>15</v>
      </c>
      <c r="E298" s="4">
        <v>33260</v>
      </c>
      <c r="F298" s="4">
        <v>33060</v>
      </c>
      <c r="G298" s="4">
        <v>33460</v>
      </c>
      <c r="H298" s="8" t="s">
        <v>11</v>
      </c>
      <c r="I298" s="4">
        <v>5</v>
      </c>
      <c r="J298" s="4">
        <f>5*I298*(E298-G298)</f>
        <v>-5000</v>
      </c>
    </row>
    <row r="299" spans="1:12" s="3" customFormat="1">
      <c r="A299" s="20">
        <v>11</v>
      </c>
      <c r="B299" s="5">
        <v>42227</v>
      </c>
      <c r="C299" s="5" t="s">
        <v>9</v>
      </c>
      <c r="D299" s="6" t="s">
        <v>14</v>
      </c>
      <c r="E299" s="4">
        <v>24940</v>
      </c>
      <c r="F299" s="4">
        <v>24840</v>
      </c>
      <c r="G299" s="4">
        <v>25040</v>
      </c>
      <c r="H299" s="6" t="s">
        <v>5</v>
      </c>
      <c r="I299" s="4">
        <v>10</v>
      </c>
      <c r="J299" s="4">
        <f t="shared" ref="J299" si="92">5*I299*(E299-F299)</f>
        <v>5000</v>
      </c>
    </row>
    <row r="300" spans="1:12" s="3" customFormat="1">
      <c r="A300" s="20">
        <v>12</v>
      </c>
      <c r="B300" s="5">
        <v>42227</v>
      </c>
      <c r="C300" s="5" t="s">
        <v>9</v>
      </c>
      <c r="D300" s="6" t="s">
        <v>15</v>
      </c>
      <c r="E300" s="4">
        <v>34320</v>
      </c>
      <c r="F300" s="4">
        <v>34120</v>
      </c>
      <c r="G300" s="4">
        <v>34520</v>
      </c>
      <c r="H300" s="6" t="s">
        <v>5</v>
      </c>
      <c r="I300" s="4">
        <v>5</v>
      </c>
      <c r="J300" s="4">
        <f>5*I300*(E300-F300)</f>
        <v>5000</v>
      </c>
    </row>
    <row r="301" spans="1:12" s="3" customFormat="1">
      <c r="A301" s="20">
        <v>13</v>
      </c>
      <c r="B301" s="5">
        <v>42228</v>
      </c>
      <c r="C301" s="5" t="s">
        <v>10</v>
      </c>
      <c r="D301" s="6" t="s">
        <v>14</v>
      </c>
      <c r="E301" s="4">
        <v>25227</v>
      </c>
      <c r="F301" s="4">
        <v>25327</v>
      </c>
      <c r="G301" s="4">
        <v>25127</v>
      </c>
      <c r="H301" s="6" t="s">
        <v>5</v>
      </c>
      <c r="I301" s="4">
        <v>10</v>
      </c>
      <c r="J301" s="4">
        <f>5*I301*(F301-E301)</f>
        <v>5000</v>
      </c>
    </row>
    <row r="302" spans="1:12" s="3" customFormat="1">
      <c r="A302" s="20">
        <v>14</v>
      </c>
      <c r="B302" s="5">
        <v>42228</v>
      </c>
      <c r="C302" s="5" t="s">
        <v>10</v>
      </c>
      <c r="D302" s="6" t="s">
        <v>15</v>
      </c>
      <c r="E302" s="4">
        <v>34900</v>
      </c>
      <c r="F302" s="4">
        <v>35100</v>
      </c>
      <c r="G302" s="4">
        <v>34700</v>
      </c>
      <c r="H302" s="6" t="s">
        <v>5</v>
      </c>
      <c r="I302" s="4">
        <v>5</v>
      </c>
      <c r="J302" s="4">
        <f>5*I302*(F302-E302)</f>
        <v>5000</v>
      </c>
      <c r="L302" s="15"/>
    </row>
    <row r="303" spans="1:12" s="3" customFormat="1">
      <c r="A303" s="20">
        <v>15</v>
      </c>
      <c r="B303" s="5">
        <v>42229</v>
      </c>
      <c r="C303" s="5" t="s">
        <v>10</v>
      </c>
      <c r="D303" s="6" t="s">
        <v>14</v>
      </c>
      <c r="E303" s="4">
        <v>25555</v>
      </c>
      <c r="F303" s="4">
        <v>25605</v>
      </c>
      <c r="G303" s="4">
        <v>25455</v>
      </c>
      <c r="H303" s="6" t="s">
        <v>5</v>
      </c>
      <c r="I303" s="4">
        <v>10</v>
      </c>
      <c r="J303" s="4">
        <f>5*I303*(F303-E303)</f>
        <v>2500</v>
      </c>
    </row>
    <row r="304" spans="1:12" s="3" customFormat="1">
      <c r="A304" s="20">
        <v>16</v>
      </c>
      <c r="B304" s="5">
        <v>42229</v>
      </c>
      <c r="C304" s="5" t="s">
        <v>9</v>
      </c>
      <c r="D304" s="6" t="s">
        <v>15</v>
      </c>
      <c r="E304" s="4">
        <v>35070</v>
      </c>
      <c r="F304" s="4">
        <v>34870</v>
      </c>
      <c r="G304" s="4">
        <v>35270</v>
      </c>
      <c r="H304" s="6" t="s">
        <v>5</v>
      </c>
      <c r="I304" s="4">
        <v>5</v>
      </c>
      <c r="J304" s="4">
        <f>5*I304*(E304-F304)</f>
        <v>5000</v>
      </c>
      <c r="L304" s="15"/>
    </row>
    <row r="305" spans="1:12" s="3" customFormat="1">
      <c r="A305" s="20">
        <v>17</v>
      </c>
      <c r="B305" s="5">
        <v>42230</v>
      </c>
      <c r="C305" s="5" t="s">
        <v>9</v>
      </c>
      <c r="D305" s="6" t="s">
        <v>15</v>
      </c>
      <c r="E305" s="4">
        <v>35145</v>
      </c>
      <c r="F305" s="4">
        <v>34945</v>
      </c>
      <c r="G305" s="4">
        <v>35345</v>
      </c>
      <c r="H305" s="8" t="s">
        <v>11</v>
      </c>
      <c r="I305" s="4">
        <v>5</v>
      </c>
      <c r="J305" s="4">
        <f>5*I305*(E305-G305)</f>
        <v>-5000</v>
      </c>
      <c r="L305" s="15"/>
    </row>
    <row r="306" spans="1:12" s="3" customFormat="1">
      <c r="A306" s="20">
        <v>18</v>
      </c>
      <c r="B306" s="5">
        <v>42233</v>
      </c>
      <c r="C306" s="5" t="s">
        <v>10</v>
      </c>
      <c r="D306" s="6" t="s">
        <v>14</v>
      </c>
      <c r="E306" s="4">
        <v>25508</v>
      </c>
      <c r="F306" s="4">
        <v>25608</v>
      </c>
      <c r="G306" s="4">
        <v>25408</v>
      </c>
      <c r="H306" s="6" t="s">
        <v>5</v>
      </c>
      <c r="I306" s="4">
        <v>10</v>
      </c>
      <c r="J306" s="4">
        <f>5*I306*(F306-E306)</f>
        <v>5000</v>
      </c>
    </row>
    <row r="307" spans="1:12" s="3" customFormat="1">
      <c r="A307" s="20">
        <v>19</v>
      </c>
      <c r="B307" s="5">
        <v>42234</v>
      </c>
      <c r="C307" s="5" t="s">
        <v>10</v>
      </c>
      <c r="D307" s="6" t="s">
        <v>14</v>
      </c>
      <c r="E307" s="4">
        <v>25623</v>
      </c>
      <c r="F307" s="4">
        <v>25723</v>
      </c>
      <c r="G307" s="4">
        <v>25523</v>
      </c>
      <c r="H307" s="6" t="s">
        <v>5</v>
      </c>
      <c r="I307" s="4">
        <v>10</v>
      </c>
      <c r="J307" s="4">
        <f>5*I307*(F307-E307)</f>
        <v>5000</v>
      </c>
    </row>
    <row r="308" spans="1:12" s="3" customFormat="1">
      <c r="A308" s="20">
        <v>20</v>
      </c>
      <c r="B308" s="5">
        <v>42235</v>
      </c>
      <c r="C308" s="5" t="s">
        <v>10</v>
      </c>
      <c r="D308" s="6" t="s">
        <v>14</v>
      </c>
      <c r="E308" s="4">
        <v>25543</v>
      </c>
      <c r="F308" s="4">
        <v>25643</v>
      </c>
      <c r="G308" s="4">
        <v>25443</v>
      </c>
      <c r="H308" s="6" t="s">
        <v>5</v>
      </c>
      <c r="I308" s="4">
        <v>10</v>
      </c>
      <c r="J308" s="4">
        <f>5*I308*(F308-E308)</f>
        <v>5000</v>
      </c>
    </row>
    <row r="309" spans="1:12" s="3" customFormat="1">
      <c r="A309" s="20">
        <v>21</v>
      </c>
      <c r="B309" s="5">
        <v>42236</v>
      </c>
      <c r="C309" s="5" t="s">
        <v>10</v>
      </c>
      <c r="D309" s="6" t="s">
        <v>14</v>
      </c>
      <c r="E309" s="4">
        <v>26000</v>
      </c>
      <c r="F309" s="4">
        <v>26100</v>
      </c>
      <c r="G309" s="4">
        <v>25900</v>
      </c>
      <c r="H309" s="6" t="s">
        <v>5</v>
      </c>
      <c r="I309" s="4">
        <v>10</v>
      </c>
      <c r="J309" s="4">
        <f>5*I309*(F309-E309)</f>
        <v>5000</v>
      </c>
    </row>
    <row r="310" spans="1:12" s="3" customFormat="1">
      <c r="A310" s="20">
        <v>22</v>
      </c>
      <c r="B310" s="5">
        <v>42236</v>
      </c>
      <c r="C310" s="5" t="s">
        <v>9</v>
      </c>
      <c r="D310" s="6" t="s">
        <v>15</v>
      </c>
      <c r="E310" s="4">
        <v>35073</v>
      </c>
      <c r="F310" s="4">
        <v>34873</v>
      </c>
      <c r="G310" s="4">
        <v>35273</v>
      </c>
      <c r="H310" s="6" t="s">
        <v>5</v>
      </c>
      <c r="I310" s="4">
        <v>5</v>
      </c>
      <c r="J310" s="4">
        <f>5*I310*(E310-F310)</f>
        <v>5000</v>
      </c>
      <c r="L310" s="15"/>
    </row>
    <row r="311" spans="1:12" s="3" customFormat="1">
      <c r="A311" s="20">
        <v>23</v>
      </c>
      <c r="B311" s="5">
        <v>42237</v>
      </c>
      <c r="C311" s="5" t="s">
        <v>10</v>
      </c>
      <c r="D311" s="6" t="s">
        <v>14</v>
      </c>
      <c r="E311" s="4">
        <v>26528</v>
      </c>
      <c r="F311" s="4">
        <v>26628</v>
      </c>
      <c r="G311" s="4">
        <v>26428</v>
      </c>
      <c r="H311" s="6" t="s">
        <v>5</v>
      </c>
      <c r="I311" s="4">
        <v>10</v>
      </c>
      <c r="J311" s="4">
        <f>5*I311*(F311-E311)</f>
        <v>5000</v>
      </c>
    </row>
    <row r="312" spans="1:12" s="3" customFormat="1">
      <c r="A312" s="20">
        <v>24</v>
      </c>
      <c r="B312" s="5">
        <v>42237</v>
      </c>
      <c r="C312" s="5" t="s">
        <v>10</v>
      </c>
      <c r="D312" s="6" t="s">
        <v>15</v>
      </c>
      <c r="E312" s="4">
        <v>35450</v>
      </c>
      <c r="F312" s="4">
        <v>35650</v>
      </c>
      <c r="G312" s="4">
        <v>35250</v>
      </c>
      <c r="H312" s="6" t="s">
        <v>5</v>
      </c>
      <c r="I312" s="4">
        <v>5</v>
      </c>
      <c r="J312" s="4">
        <f>5*I312*(F312-E312)</f>
        <v>5000</v>
      </c>
      <c r="L312" s="15"/>
    </row>
    <row r="313" spans="1:12" s="3" customFormat="1">
      <c r="A313" s="20">
        <v>25</v>
      </c>
      <c r="B313" s="5">
        <v>42240</v>
      </c>
      <c r="C313" s="5" t="s">
        <v>10</v>
      </c>
      <c r="D313" s="6" t="s">
        <v>14</v>
      </c>
      <c r="E313" s="4">
        <v>26927</v>
      </c>
      <c r="F313" s="4">
        <v>27027</v>
      </c>
      <c r="G313" s="4">
        <v>26827</v>
      </c>
      <c r="H313" s="6" t="s">
        <v>5</v>
      </c>
      <c r="I313" s="4">
        <v>10</v>
      </c>
      <c r="J313" s="4">
        <f>5*I313*(F313-E313)</f>
        <v>5000</v>
      </c>
    </row>
    <row r="314" spans="1:12" s="3" customFormat="1">
      <c r="A314" s="20">
        <v>26</v>
      </c>
      <c r="B314" s="5">
        <v>42241</v>
      </c>
      <c r="C314" s="5" t="s">
        <v>10</v>
      </c>
      <c r="D314" s="6" t="s">
        <v>14</v>
      </c>
      <c r="E314" s="4">
        <v>26600</v>
      </c>
      <c r="F314" s="4">
        <v>26700</v>
      </c>
      <c r="G314" s="4">
        <v>26500</v>
      </c>
      <c r="H314" s="6" t="s">
        <v>5</v>
      </c>
      <c r="I314" s="4">
        <v>10</v>
      </c>
      <c r="J314" s="4">
        <f>5*I314*(F314-E314)</f>
        <v>5000</v>
      </c>
    </row>
    <row r="315" spans="1:12" s="3" customFormat="1">
      <c r="A315" s="20">
        <v>27</v>
      </c>
      <c r="B315" s="5">
        <v>42241</v>
      </c>
      <c r="C315" s="5" t="s">
        <v>9</v>
      </c>
      <c r="D315" s="6" t="s">
        <v>15</v>
      </c>
      <c r="E315" s="4">
        <v>34000</v>
      </c>
      <c r="F315" s="4">
        <v>33800</v>
      </c>
      <c r="G315" s="4">
        <v>34200</v>
      </c>
      <c r="H315" s="6" t="s">
        <v>5</v>
      </c>
      <c r="I315" s="4">
        <v>5</v>
      </c>
      <c r="J315" s="4">
        <f>5*I315*(E315-F315)</f>
        <v>5000</v>
      </c>
      <c r="L315" s="15"/>
    </row>
    <row r="316" spans="1:12" s="3" customFormat="1">
      <c r="A316" s="20">
        <v>28</v>
      </c>
      <c r="B316" s="5">
        <v>42242</v>
      </c>
      <c r="C316" s="5" t="s">
        <v>9</v>
      </c>
      <c r="D316" s="6" t="s">
        <v>14</v>
      </c>
      <c r="E316" s="4">
        <v>26050</v>
      </c>
      <c r="F316" s="4">
        <v>26000</v>
      </c>
      <c r="G316" s="4">
        <v>26150</v>
      </c>
      <c r="H316" s="6" t="s">
        <v>5</v>
      </c>
      <c r="I316" s="4">
        <v>10</v>
      </c>
      <c r="J316" s="4">
        <f t="shared" ref="J316" si="93">5*I316*(E316-F316)</f>
        <v>2500</v>
      </c>
    </row>
    <row r="317" spans="1:12" s="3" customFormat="1">
      <c r="A317" s="20">
        <v>29</v>
      </c>
      <c r="B317" s="5">
        <v>42242</v>
      </c>
      <c r="C317" s="5" t="s">
        <v>9</v>
      </c>
      <c r="D317" s="6" t="s">
        <v>15</v>
      </c>
      <c r="E317" s="4">
        <v>33055</v>
      </c>
      <c r="F317" s="4">
        <v>32855</v>
      </c>
      <c r="G317" s="4">
        <v>33255</v>
      </c>
      <c r="H317" s="6" t="s">
        <v>5</v>
      </c>
      <c r="I317" s="4">
        <v>5</v>
      </c>
      <c r="J317" s="4">
        <f>5*I317*(E317-F317)</f>
        <v>5000</v>
      </c>
    </row>
    <row r="318" spans="1:12" s="3" customFormat="1">
      <c r="A318" s="20">
        <v>30</v>
      </c>
      <c r="B318" s="5">
        <v>42243</v>
      </c>
      <c r="C318" s="5" t="s">
        <v>9</v>
      </c>
      <c r="D318" s="6" t="s">
        <v>14</v>
      </c>
      <c r="E318" s="4">
        <v>25940</v>
      </c>
      <c r="F318" s="4">
        <v>25840</v>
      </c>
      <c r="G318" s="4">
        <v>26040</v>
      </c>
      <c r="H318" s="6" t="s">
        <v>5</v>
      </c>
      <c r="I318" s="4">
        <v>10</v>
      </c>
      <c r="J318" s="4">
        <f t="shared" ref="J318" si="94">5*I318*(E318-F318)</f>
        <v>5000</v>
      </c>
    </row>
    <row r="319" spans="1:12" s="3" customFormat="1">
      <c r="A319" s="20">
        <v>31</v>
      </c>
      <c r="B319" s="5">
        <v>42243</v>
      </c>
      <c r="C319" s="5" t="s">
        <v>9</v>
      </c>
      <c r="D319" s="6" t="s">
        <v>15</v>
      </c>
      <c r="E319" s="4">
        <v>32850</v>
      </c>
      <c r="F319" s="4">
        <v>32650</v>
      </c>
      <c r="G319" s="4">
        <v>33050</v>
      </c>
      <c r="H319" s="6" t="s">
        <v>5</v>
      </c>
      <c r="I319" s="4">
        <v>5</v>
      </c>
      <c r="J319" s="4">
        <f>5*I319*(E319-F319)</f>
        <v>5000</v>
      </c>
    </row>
    <row r="320" spans="1:12" s="3" customFormat="1">
      <c r="A320" s="20">
        <v>32</v>
      </c>
      <c r="B320" s="5">
        <v>42244</v>
      </c>
      <c r="C320" s="5" t="s">
        <v>10</v>
      </c>
      <c r="D320" s="6" t="s">
        <v>14</v>
      </c>
      <c r="E320" s="4">
        <v>26073</v>
      </c>
      <c r="F320" s="4">
        <v>26173</v>
      </c>
      <c r="G320" s="4">
        <v>25973</v>
      </c>
      <c r="H320" s="6" t="s">
        <v>5</v>
      </c>
      <c r="I320" s="4">
        <v>10</v>
      </c>
      <c r="J320" s="4">
        <f>5*I320*(F320-E320)</f>
        <v>5000</v>
      </c>
    </row>
    <row r="321" spans="1:12" s="3" customFormat="1">
      <c r="A321" s="20">
        <v>33</v>
      </c>
      <c r="B321" s="5">
        <v>42247</v>
      </c>
      <c r="C321" s="5" t="s">
        <v>10</v>
      </c>
      <c r="D321" s="6" t="s">
        <v>14</v>
      </c>
      <c r="E321" s="4">
        <v>26297</v>
      </c>
      <c r="F321" s="4">
        <v>26397</v>
      </c>
      <c r="G321" s="4">
        <v>26197</v>
      </c>
      <c r="H321" s="8" t="s">
        <v>11</v>
      </c>
      <c r="I321" s="4">
        <v>10</v>
      </c>
      <c r="J321" s="4">
        <f>5*I321*(G321-E321)</f>
        <v>-5000</v>
      </c>
    </row>
    <row r="322" spans="1:12" s="3" customFormat="1">
      <c r="A322" s="20">
        <v>34</v>
      </c>
      <c r="B322" s="5">
        <v>42247</v>
      </c>
      <c r="C322" s="5" t="s">
        <v>9</v>
      </c>
      <c r="D322" s="6" t="s">
        <v>15</v>
      </c>
      <c r="E322" s="4">
        <v>33550</v>
      </c>
      <c r="F322" s="4">
        <v>33350</v>
      </c>
      <c r="G322" s="4">
        <v>33750</v>
      </c>
      <c r="H322" s="6" t="s">
        <v>5</v>
      </c>
      <c r="I322" s="4">
        <v>5</v>
      </c>
      <c r="J322" s="4">
        <f>5*I322*(E322-F322)</f>
        <v>5000</v>
      </c>
      <c r="L322" s="15"/>
    </row>
    <row r="323" spans="1:12">
      <c r="A323" s="13"/>
      <c r="B323" s="13"/>
      <c r="C323" s="13"/>
      <c r="D323" s="13"/>
      <c r="E323" s="13"/>
      <c r="F323" s="13"/>
      <c r="G323" s="13"/>
      <c r="H323" s="13"/>
      <c r="I323" s="13"/>
      <c r="J323" s="13"/>
    </row>
    <row r="324" spans="1:12" s="3" customFormat="1" ht="18.75">
      <c r="A324" s="1"/>
      <c r="B324" s="1"/>
      <c r="C324" s="1"/>
      <c r="D324" s="1"/>
      <c r="E324" s="1"/>
      <c r="F324" s="59" t="s">
        <v>30</v>
      </c>
      <c r="G324" s="59"/>
      <c r="H324" s="59"/>
      <c r="I324" s="60"/>
      <c r="J324" s="12">
        <f>SUM(J289:J323)</f>
        <v>115000</v>
      </c>
    </row>
    <row r="326" spans="1:12" ht="15.75" customHeight="1">
      <c r="A326" s="2" t="s">
        <v>0</v>
      </c>
      <c r="B326" s="2" t="s">
        <v>1</v>
      </c>
      <c r="C326" s="2" t="s">
        <v>8</v>
      </c>
      <c r="D326" s="2" t="s">
        <v>3</v>
      </c>
      <c r="E326" s="2" t="s">
        <v>2</v>
      </c>
      <c r="F326" s="2" t="s">
        <v>6</v>
      </c>
      <c r="G326" s="2" t="s">
        <v>7</v>
      </c>
      <c r="H326" s="2" t="s">
        <v>4</v>
      </c>
      <c r="I326" s="2" t="s">
        <v>12</v>
      </c>
      <c r="J326" s="2" t="s">
        <v>24</v>
      </c>
    </row>
    <row r="327" spans="1:12" s="3" customFormat="1">
      <c r="A327" s="4">
        <v>1</v>
      </c>
      <c r="B327" s="5">
        <v>42248</v>
      </c>
      <c r="C327" s="5" t="s">
        <v>9</v>
      </c>
      <c r="D327" s="6" t="s">
        <v>15</v>
      </c>
      <c r="E327" s="4">
        <v>34960</v>
      </c>
      <c r="F327" s="4">
        <v>34860</v>
      </c>
      <c r="G327" s="4">
        <v>35160</v>
      </c>
      <c r="H327" s="6" t="s">
        <v>5</v>
      </c>
      <c r="I327" s="4">
        <v>5</v>
      </c>
      <c r="J327" s="4">
        <f>5*I327*(E327-F327)</f>
        <v>2500</v>
      </c>
    </row>
    <row r="328" spans="1:12" s="3" customFormat="1">
      <c r="A328" s="4">
        <v>2</v>
      </c>
      <c r="B328" s="5">
        <v>42249</v>
      </c>
      <c r="C328" s="5" t="s">
        <v>9</v>
      </c>
      <c r="D328" s="6" t="s">
        <v>14</v>
      </c>
      <c r="E328" s="4">
        <v>26550</v>
      </c>
      <c r="F328" s="4">
        <v>26450</v>
      </c>
      <c r="G328" s="4">
        <v>26650</v>
      </c>
      <c r="H328" s="6" t="s">
        <v>5</v>
      </c>
      <c r="I328" s="4">
        <v>10</v>
      </c>
      <c r="J328" s="4">
        <f>5*I328*(E328-F328)</f>
        <v>5000</v>
      </c>
    </row>
    <row r="329" spans="1:12" s="3" customFormat="1">
      <c r="A329" s="20">
        <v>3</v>
      </c>
      <c r="B329" s="5">
        <v>42249</v>
      </c>
      <c r="C329" s="5" t="s">
        <v>9</v>
      </c>
      <c r="D329" s="6" t="s">
        <v>15</v>
      </c>
      <c r="E329" s="4">
        <v>34690</v>
      </c>
      <c r="F329" s="4">
        <v>34590</v>
      </c>
      <c r="G329" s="4">
        <v>34890</v>
      </c>
      <c r="H329" s="6" t="s">
        <v>5</v>
      </c>
      <c r="I329" s="4">
        <v>5</v>
      </c>
      <c r="J329" s="4">
        <f>5*I329*(E329-F329)</f>
        <v>2500</v>
      </c>
    </row>
    <row r="330" spans="1:12" s="3" customFormat="1">
      <c r="A330" s="20">
        <v>4</v>
      </c>
      <c r="B330" s="5">
        <v>42250</v>
      </c>
      <c r="C330" s="5" t="s">
        <v>9</v>
      </c>
      <c r="D330" s="6" t="s">
        <v>14</v>
      </c>
      <c r="E330" s="4">
        <v>26253</v>
      </c>
      <c r="F330" s="4">
        <v>26153</v>
      </c>
      <c r="G330" s="4">
        <v>26353</v>
      </c>
      <c r="H330" s="6" t="s">
        <v>5</v>
      </c>
      <c r="I330" s="4">
        <v>10</v>
      </c>
      <c r="J330" s="4">
        <f>5*I330*(E330-F330)</f>
        <v>5000</v>
      </c>
    </row>
    <row r="331" spans="1:12" s="3" customFormat="1">
      <c r="A331" s="20">
        <v>5</v>
      </c>
      <c r="B331" s="5">
        <v>42250</v>
      </c>
      <c r="C331" s="5" t="s">
        <v>9</v>
      </c>
      <c r="D331" s="6" t="s">
        <v>15</v>
      </c>
      <c r="E331" s="4">
        <v>34950</v>
      </c>
      <c r="F331" s="4">
        <v>34850</v>
      </c>
      <c r="G331" s="4">
        <v>35150</v>
      </c>
      <c r="H331" s="6" t="s">
        <v>5</v>
      </c>
      <c r="I331" s="4">
        <v>5</v>
      </c>
      <c r="J331" s="4">
        <f>5*I331*(E331-F331)</f>
        <v>2500</v>
      </c>
    </row>
    <row r="332" spans="1:12" s="3" customFormat="1">
      <c r="A332" s="20">
        <v>6</v>
      </c>
      <c r="B332" s="5">
        <v>42251</v>
      </c>
      <c r="C332" s="5" t="s">
        <v>10</v>
      </c>
      <c r="D332" s="6" t="s">
        <v>14</v>
      </c>
      <c r="E332" s="4">
        <v>26300</v>
      </c>
      <c r="F332" s="4">
        <v>26400</v>
      </c>
      <c r="G332" s="4">
        <v>26200</v>
      </c>
      <c r="H332" s="6" t="s">
        <v>5</v>
      </c>
      <c r="I332" s="4">
        <v>10</v>
      </c>
      <c r="J332" s="4">
        <f t="shared" ref="J332" si="95">5*I332*(F332-E332)</f>
        <v>5000</v>
      </c>
    </row>
    <row r="333" spans="1:12" s="3" customFormat="1">
      <c r="A333" s="20">
        <v>7</v>
      </c>
      <c r="B333" s="5">
        <v>42251</v>
      </c>
      <c r="C333" s="5" t="s">
        <v>10</v>
      </c>
      <c r="D333" s="6" t="s">
        <v>15</v>
      </c>
      <c r="E333" s="4">
        <v>35260</v>
      </c>
      <c r="F333" s="4">
        <v>35460</v>
      </c>
      <c r="G333" s="4">
        <v>35060</v>
      </c>
      <c r="H333" s="8" t="s">
        <v>11</v>
      </c>
      <c r="I333" s="4">
        <v>5</v>
      </c>
      <c r="J333" s="4">
        <f>5*I333*(G333-E333)</f>
        <v>-5000</v>
      </c>
    </row>
    <row r="334" spans="1:12" s="3" customFormat="1">
      <c r="A334" s="20">
        <v>8</v>
      </c>
      <c r="B334" s="5">
        <v>42254</v>
      </c>
      <c r="C334" s="5" t="s">
        <v>9</v>
      </c>
      <c r="D334" s="6" t="s">
        <v>14</v>
      </c>
      <c r="E334" s="4">
        <v>26340</v>
      </c>
      <c r="F334" s="4">
        <v>26240</v>
      </c>
      <c r="G334" s="4">
        <v>26440</v>
      </c>
      <c r="H334" s="6" t="s">
        <v>5</v>
      </c>
      <c r="I334" s="4">
        <v>10</v>
      </c>
      <c r="J334" s="4">
        <f>5*I334*(E334-F334)</f>
        <v>5000</v>
      </c>
    </row>
    <row r="335" spans="1:12" s="3" customFormat="1">
      <c r="A335" s="20">
        <v>9</v>
      </c>
      <c r="B335" s="5">
        <v>42255</v>
      </c>
      <c r="C335" s="5" t="s">
        <v>9</v>
      </c>
      <c r="D335" s="6" t="s">
        <v>14</v>
      </c>
      <c r="E335" s="4">
        <v>26272</v>
      </c>
      <c r="F335" s="4">
        <v>26172</v>
      </c>
      <c r="G335" s="4">
        <v>26372</v>
      </c>
      <c r="H335" s="6" t="s">
        <v>5</v>
      </c>
      <c r="I335" s="4">
        <v>10</v>
      </c>
      <c r="J335" s="4">
        <f>5*I335*(E335-F335)</f>
        <v>5000</v>
      </c>
    </row>
    <row r="336" spans="1:12" s="3" customFormat="1">
      <c r="A336" s="20">
        <v>10</v>
      </c>
      <c r="B336" s="5">
        <v>42256</v>
      </c>
      <c r="C336" s="5" t="s">
        <v>9</v>
      </c>
      <c r="D336" s="6" t="s">
        <v>14</v>
      </c>
      <c r="E336" s="4">
        <v>26236</v>
      </c>
      <c r="F336" s="4">
        <v>26136</v>
      </c>
      <c r="G336" s="4">
        <v>26336</v>
      </c>
      <c r="H336" s="6" t="s">
        <v>5</v>
      </c>
      <c r="I336" s="4">
        <v>10</v>
      </c>
      <c r="J336" s="4">
        <f>5*I336*(E336-F336)</f>
        <v>5000</v>
      </c>
    </row>
    <row r="337" spans="1:15" s="3" customFormat="1">
      <c r="A337" s="20">
        <v>11</v>
      </c>
      <c r="B337" s="5">
        <v>42256</v>
      </c>
      <c r="C337" s="5" t="s">
        <v>9</v>
      </c>
      <c r="D337" s="6" t="s">
        <v>15</v>
      </c>
      <c r="E337" s="4">
        <v>35365</v>
      </c>
      <c r="F337" s="4">
        <v>35165</v>
      </c>
      <c r="G337" s="4">
        <v>35565</v>
      </c>
      <c r="H337" s="6" t="s">
        <v>5</v>
      </c>
      <c r="I337" s="4">
        <v>5</v>
      </c>
      <c r="J337" s="4">
        <f>5*I337*(E337-F337)</f>
        <v>5000</v>
      </c>
    </row>
    <row r="338" spans="1:15" s="3" customFormat="1">
      <c r="A338" s="20">
        <v>12</v>
      </c>
      <c r="B338" s="5">
        <v>42257</v>
      </c>
      <c r="C338" s="5" t="s">
        <v>9</v>
      </c>
      <c r="D338" s="6" t="s">
        <v>14</v>
      </c>
      <c r="E338" s="4">
        <v>25920</v>
      </c>
      <c r="F338" s="4">
        <v>25820</v>
      </c>
      <c r="G338" s="4">
        <v>26020</v>
      </c>
      <c r="H338" s="6" t="s">
        <v>5</v>
      </c>
      <c r="I338" s="4">
        <v>10</v>
      </c>
      <c r="J338" s="4">
        <f>5*I338*(E338-F338)</f>
        <v>5000</v>
      </c>
    </row>
    <row r="339" spans="1:15" s="3" customFormat="1">
      <c r="A339" s="20">
        <v>13</v>
      </c>
      <c r="B339" s="5">
        <v>42257</v>
      </c>
      <c r="C339" s="5" t="s">
        <v>9</v>
      </c>
      <c r="D339" s="6" t="s">
        <v>15</v>
      </c>
      <c r="E339" s="4">
        <v>35120</v>
      </c>
      <c r="F339" s="4">
        <v>34920</v>
      </c>
      <c r="G339" s="4">
        <v>35320</v>
      </c>
      <c r="H339" s="8" t="s">
        <v>11</v>
      </c>
      <c r="I339" s="4">
        <v>5</v>
      </c>
      <c r="J339" s="4">
        <f>5*I339*(E339-G339)</f>
        <v>-5000</v>
      </c>
      <c r="O339" s="14"/>
    </row>
    <row r="340" spans="1:15" s="3" customFormat="1">
      <c r="A340" s="20">
        <v>14</v>
      </c>
      <c r="B340" s="5">
        <v>42258</v>
      </c>
      <c r="C340" s="5" t="s">
        <v>9</v>
      </c>
      <c r="D340" s="6" t="s">
        <v>14</v>
      </c>
      <c r="E340" s="4">
        <v>25964</v>
      </c>
      <c r="F340" s="4">
        <v>25864</v>
      </c>
      <c r="G340" s="4">
        <v>26064</v>
      </c>
      <c r="H340" s="6" t="s">
        <v>5</v>
      </c>
      <c r="I340" s="4">
        <v>10</v>
      </c>
      <c r="J340" s="4">
        <f>5*I340*(E340-F340)</f>
        <v>5000</v>
      </c>
    </row>
    <row r="341" spans="1:15" s="3" customFormat="1">
      <c r="A341" s="20">
        <v>15</v>
      </c>
      <c r="B341" s="5">
        <v>42261</v>
      </c>
      <c r="C341" s="5" t="s">
        <v>9</v>
      </c>
      <c r="D341" s="6" t="s">
        <v>14</v>
      </c>
      <c r="E341" s="4">
        <v>25860</v>
      </c>
      <c r="F341" s="4">
        <v>25760</v>
      </c>
      <c r="G341" s="4">
        <v>25960</v>
      </c>
      <c r="H341" s="6" t="s">
        <v>5</v>
      </c>
      <c r="I341" s="4">
        <v>10</v>
      </c>
      <c r="J341" s="4">
        <f>5*I341*(E341-F341)</f>
        <v>5000</v>
      </c>
    </row>
    <row r="342" spans="1:15" s="3" customFormat="1">
      <c r="A342" s="20">
        <v>16</v>
      </c>
      <c r="B342" s="5">
        <v>42262</v>
      </c>
      <c r="C342" s="5" t="s">
        <v>9</v>
      </c>
      <c r="D342" s="6" t="s">
        <v>14</v>
      </c>
      <c r="E342" s="4">
        <v>25850</v>
      </c>
      <c r="F342" s="4">
        <v>25750</v>
      </c>
      <c r="G342" s="4">
        <v>25950</v>
      </c>
      <c r="H342" s="6" t="s">
        <v>5</v>
      </c>
      <c r="I342" s="4">
        <v>10</v>
      </c>
      <c r="J342" s="4">
        <f>5*I342*(E342-F342)</f>
        <v>5000</v>
      </c>
    </row>
    <row r="343" spans="1:15" s="3" customFormat="1">
      <c r="A343" s="20">
        <v>17</v>
      </c>
      <c r="B343" s="5">
        <v>42263</v>
      </c>
      <c r="C343" s="5" t="s">
        <v>10</v>
      </c>
      <c r="D343" s="6" t="s">
        <v>14</v>
      </c>
      <c r="E343" s="4">
        <v>26000</v>
      </c>
      <c r="F343" s="4">
        <v>26100</v>
      </c>
      <c r="G343" s="4">
        <v>25900</v>
      </c>
      <c r="H343" s="6" t="s">
        <v>5</v>
      </c>
      <c r="I343" s="4">
        <v>10</v>
      </c>
      <c r="J343" s="4">
        <f t="shared" ref="J343" si="96">5*I343*(F343-E343)</f>
        <v>5000</v>
      </c>
    </row>
    <row r="344" spans="1:15" s="3" customFormat="1">
      <c r="A344" s="20">
        <v>18</v>
      </c>
      <c r="B344" s="5">
        <v>42265</v>
      </c>
      <c r="C344" s="5" t="s">
        <v>9</v>
      </c>
      <c r="D344" s="6" t="s">
        <v>14</v>
      </c>
      <c r="E344" s="4">
        <v>26356</v>
      </c>
      <c r="F344" s="4">
        <v>26256</v>
      </c>
      <c r="G344" s="4">
        <v>26456</v>
      </c>
      <c r="H344" s="6" t="s">
        <v>5</v>
      </c>
      <c r="I344" s="4">
        <v>10</v>
      </c>
      <c r="J344" s="4">
        <f>5*I344*(E344-F344)</f>
        <v>5000</v>
      </c>
    </row>
    <row r="345" spans="1:15" s="3" customFormat="1">
      <c r="A345" s="20">
        <v>19</v>
      </c>
      <c r="B345" s="5">
        <v>42265</v>
      </c>
      <c r="C345" s="5" t="s">
        <v>9</v>
      </c>
      <c r="D345" s="6" t="s">
        <v>15</v>
      </c>
      <c r="E345" s="4">
        <v>35161</v>
      </c>
      <c r="F345" s="4">
        <v>34961</v>
      </c>
      <c r="G345" s="4">
        <v>35361</v>
      </c>
      <c r="H345" s="6" t="s">
        <v>5</v>
      </c>
      <c r="I345" s="4">
        <v>5</v>
      </c>
      <c r="J345" s="4">
        <f>5*I345*(E345-F345)</f>
        <v>5000</v>
      </c>
    </row>
    <row r="346" spans="1:15" s="3" customFormat="1">
      <c r="A346" s="20">
        <v>20</v>
      </c>
      <c r="B346" s="5">
        <v>42268</v>
      </c>
      <c r="C346" s="5" t="s">
        <v>10</v>
      </c>
      <c r="D346" s="6" t="s">
        <v>14</v>
      </c>
      <c r="E346" s="4">
        <v>26325</v>
      </c>
      <c r="F346" s="4">
        <v>26425</v>
      </c>
      <c r="G346" s="4">
        <v>26225</v>
      </c>
      <c r="H346" s="8" t="s">
        <v>11</v>
      </c>
      <c r="I346" s="4">
        <v>10</v>
      </c>
      <c r="J346" s="4">
        <f>5*I346*(G346-E346)</f>
        <v>-5000</v>
      </c>
    </row>
    <row r="347" spans="1:15" s="3" customFormat="1">
      <c r="A347" s="20">
        <v>21</v>
      </c>
      <c r="B347" s="5">
        <v>42269</v>
      </c>
      <c r="C347" s="5" t="s">
        <v>9</v>
      </c>
      <c r="D347" s="6" t="s">
        <v>14</v>
      </c>
      <c r="E347" s="4">
        <v>26330</v>
      </c>
      <c r="F347" s="4">
        <v>26230</v>
      </c>
      <c r="G347" s="4">
        <v>26430</v>
      </c>
      <c r="H347" s="6" t="s">
        <v>5</v>
      </c>
      <c r="I347" s="4">
        <v>10</v>
      </c>
      <c r="J347" s="4">
        <f>5*I347*(E347-F347)</f>
        <v>5000</v>
      </c>
    </row>
    <row r="348" spans="1:15" s="3" customFormat="1">
      <c r="A348" s="20">
        <v>22</v>
      </c>
      <c r="B348" s="5">
        <v>42269</v>
      </c>
      <c r="C348" s="5" t="s">
        <v>9</v>
      </c>
      <c r="D348" s="6" t="s">
        <v>15</v>
      </c>
      <c r="E348" s="4">
        <v>35920</v>
      </c>
      <c r="F348" s="4">
        <v>35720</v>
      </c>
      <c r="G348" s="4">
        <v>36120</v>
      </c>
      <c r="H348" s="6" t="s">
        <v>5</v>
      </c>
      <c r="I348" s="4">
        <v>5</v>
      </c>
      <c r="J348" s="4">
        <f>5*I348*(E348-F348)</f>
        <v>5000</v>
      </c>
    </row>
    <row r="349" spans="1:15" s="3" customFormat="1">
      <c r="A349" s="20">
        <v>23</v>
      </c>
      <c r="B349" s="5">
        <v>42270</v>
      </c>
      <c r="C349" s="5" t="s">
        <v>10</v>
      </c>
      <c r="D349" s="6" t="s">
        <v>14</v>
      </c>
      <c r="E349" s="4">
        <v>26352</v>
      </c>
      <c r="F349" s="4">
        <v>26462</v>
      </c>
      <c r="G349" s="4">
        <v>26252</v>
      </c>
      <c r="H349" s="6" t="s">
        <v>5</v>
      </c>
      <c r="I349" s="4">
        <v>10</v>
      </c>
      <c r="J349" s="4">
        <f t="shared" ref="J349" si="97">5*I349*(F349-E349)</f>
        <v>5500</v>
      </c>
    </row>
    <row r="350" spans="1:15" s="3" customFormat="1">
      <c r="A350" s="20">
        <v>24</v>
      </c>
      <c r="B350" s="5">
        <v>42270</v>
      </c>
      <c r="C350" s="5" t="s">
        <v>9</v>
      </c>
      <c r="D350" s="6" t="s">
        <v>15</v>
      </c>
      <c r="E350" s="4">
        <v>35380</v>
      </c>
      <c r="F350" s="4">
        <v>35280</v>
      </c>
      <c r="G350" s="4">
        <v>35580</v>
      </c>
      <c r="H350" s="6" t="s">
        <v>5</v>
      </c>
      <c r="I350" s="4">
        <v>5</v>
      </c>
      <c r="J350" s="4">
        <f>5*I350*(E350-F350)</f>
        <v>2500</v>
      </c>
    </row>
    <row r="351" spans="1:15" s="3" customFormat="1">
      <c r="A351" s="20">
        <v>25</v>
      </c>
      <c r="B351" s="5">
        <v>42275</v>
      </c>
      <c r="C351" s="5" t="s">
        <v>9</v>
      </c>
      <c r="D351" s="6" t="s">
        <v>14</v>
      </c>
      <c r="E351" s="4">
        <v>26696</v>
      </c>
      <c r="F351" s="4">
        <v>26596</v>
      </c>
      <c r="G351" s="4">
        <v>26796</v>
      </c>
      <c r="H351" s="6" t="s">
        <v>5</v>
      </c>
      <c r="I351" s="4">
        <v>10</v>
      </c>
      <c r="J351" s="4">
        <f>5*I351*(E351-F351)</f>
        <v>5000</v>
      </c>
    </row>
    <row r="352" spans="1:15" s="3" customFormat="1">
      <c r="A352" s="20">
        <v>26</v>
      </c>
      <c r="B352" s="5">
        <v>42275</v>
      </c>
      <c r="C352" s="5" t="s">
        <v>9</v>
      </c>
      <c r="D352" s="6" t="s">
        <v>15</v>
      </c>
      <c r="E352" s="4">
        <v>35880</v>
      </c>
      <c r="F352" s="4">
        <v>35680</v>
      </c>
      <c r="G352" s="4">
        <v>36080</v>
      </c>
      <c r="H352" s="6" t="s">
        <v>5</v>
      </c>
      <c r="I352" s="4">
        <v>5</v>
      </c>
      <c r="J352" s="4">
        <f>5*I352*(E352-F352)</f>
        <v>5000</v>
      </c>
    </row>
    <row r="353" spans="1:18" s="3" customFormat="1">
      <c r="A353" s="20">
        <v>27</v>
      </c>
      <c r="B353" s="5">
        <v>42276</v>
      </c>
      <c r="C353" s="5" t="s">
        <v>9</v>
      </c>
      <c r="D353" s="6" t="s">
        <v>14</v>
      </c>
      <c r="E353" s="4">
        <v>26461</v>
      </c>
      <c r="F353" s="4">
        <v>26361</v>
      </c>
      <c r="G353" s="4">
        <v>26561</v>
      </c>
      <c r="H353" s="6" t="s">
        <v>5</v>
      </c>
      <c r="I353" s="4">
        <v>10</v>
      </c>
      <c r="J353" s="4">
        <f>5*I353*(E353-F353)</f>
        <v>5000</v>
      </c>
    </row>
    <row r="354" spans="1:18" s="3" customFormat="1">
      <c r="A354" s="20">
        <v>28</v>
      </c>
      <c r="B354" s="5">
        <v>42276</v>
      </c>
      <c r="C354" s="5" t="s">
        <v>9</v>
      </c>
      <c r="D354" s="6" t="s">
        <v>15</v>
      </c>
      <c r="E354" s="4">
        <v>35123</v>
      </c>
      <c r="F354" s="4">
        <v>34923</v>
      </c>
      <c r="G354" s="4">
        <v>35323</v>
      </c>
      <c r="H354" s="6" t="s">
        <v>5</v>
      </c>
      <c r="I354" s="4">
        <v>5</v>
      </c>
      <c r="J354" s="4">
        <f>5*I354*(E354-F354)</f>
        <v>5000</v>
      </c>
    </row>
    <row r="355" spans="1:18" s="3" customFormat="1">
      <c r="A355" s="20">
        <v>29</v>
      </c>
      <c r="B355" s="5">
        <v>42277</v>
      </c>
      <c r="C355" s="5" t="s">
        <v>10</v>
      </c>
      <c r="D355" s="6" t="s">
        <v>14</v>
      </c>
      <c r="E355" s="4">
        <v>26265</v>
      </c>
      <c r="F355" s="4">
        <v>26365</v>
      </c>
      <c r="G355" s="4">
        <v>26165</v>
      </c>
      <c r="H355" s="6" t="s">
        <v>5</v>
      </c>
      <c r="I355" s="4">
        <v>10</v>
      </c>
      <c r="J355" s="4">
        <f t="shared" ref="J355" si="98">5*I355*(F355-E355)</f>
        <v>5000</v>
      </c>
    </row>
    <row r="356" spans="1:18" s="3" customFormat="1">
      <c r="A356" s="20">
        <v>30</v>
      </c>
      <c r="B356" s="5">
        <v>42277</v>
      </c>
      <c r="C356" s="5" t="s">
        <v>10</v>
      </c>
      <c r="D356" s="6" t="s">
        <v>15</v>
      </c>
      <c r="E356" s="4">
        <v>34969</v>
      </c>
      <c r="F356" s="4">
        <v>35069</v>
      </c>
      <c r="G356" s="4">
        <v>34769</v>
      </c>
      <c r="H356" s="8" t="s">
        <v>11</v>
      </c>
      <c r="I356" s="4">
        <v>5</v>
      </c>
      <c r="J356" s="4">
        <f>5*I356*(G356-E356)</f>
        <v>-5000</v>
      </c>
    </row>
    <row r="357" spans="1:18">
      <c r="A357" s="13"/>
      <c r="B357" s="13"/>
      <c r="C357" s="13"/>
      <c r="D357" s="13"/>
      <c r="E357" s="13"/>
      <c r="F357" s="13"/>
      <c r="G357" s="13"/>
      <c r="H357" s="13"/>
      <c r="I357" s="13"/>
      <c r="J357" s="13"/>
    </row>
    <row r="358" spans="1:18" s="3" customFormat="1" ht="18.75">
      <c r="A358" s="1"/>
      <c r="B358" s="1"/>
      <c r="C358" s="1"/>
      <c r="D358" s="1"/>
      <c r="E358" s="1"/>
      <c r="F358" s="59" t="s">
        <v>28</v>
      </c>
      <c r="G358" s="59"/>
      <c r="H358" s="59"/>
      <c r="I358" s="60"/>
      <c r="J358" s="12">
        <f>SUM(J327:J357)</f>
        <v>100500</v>
      </c>
    </row>
    <row r="360" spans="1:18" ht="15.75" customHeight="1">
      <c r="A360" s="2" t="s">
        <v>0</v>
      </c>
      <c r="B360" s="2" t="s">
        <v>1</v>
      </c>
      <c r="C360" s="2" t="s">
        <v>8</v>
      </c>
      <c r="D360" s="2" t="s">
        <v>3</v>
      </c>
      <c r="E360" s="2" t="s">
        <v>2</v>
      </c>
      <c r="F360" s="2" t="s">
        <v>6</v>
      </c>
      <c r="G360" s="2" t="s">
        <v>7</v>
      </c>
      <c r="H360" s="2" t="s">
        <v>4</v>
      </c>
      <c r="I360" s="2" t="s">
        <v>12</v>
      </c>
      <c r="J360" s="2" t="s">
        <v>24</v>
      </c>
    </row>
    <row r="361" spans="1:18" s="3" customFormat="1">
      <c r="A361" s="4">
        <v>1</v>
      </c>
      <c r="B361" s="5">
        <v>42278</v>
      </c>
      <c r="C361" s="5" t="s">
        <v>9</v>
      </c>
      <c r="D361" s="6" t="s">
        <v>14</v>
      </c>
      <c r="E361" s="4">
        <v>25739</v>
      </c>
      <c r="F361" s="4">
        <v>25689</v>
      </c>
      <c r="G361" s="4">
        <v>25839</v>
      </c>
      <c r="H361" s="6" t="s">
        <v>5</v>
      </c>
      <c r="I361" s="4">
        <v>10</v>
      </c>
      <c r="J361" s="4">
        <f>5*I361*(E361-F361)</f>
        <v>2500</v>
      </c>
      <c r="L361"/>
      <c r="M361"/>
      <c r="N361"/>
      <c r="O361"/>
      <c r="P361"/>
      <c r="Q361"/>
      <c r="R361"/>
    </row>
    <row r="362" spans="1:18" s="3" customFormat="1">
      <c r="A362" s="4">
        <v>2</v>
      </c>
      <c r="B362" s="5">
        <v>42278</v>
      </c>
      <c r="C362" s="5" t="s">
        <v>10</v>
      </c>
      <c r="D362" s="6" t="s">
        <v>15</v>
      </c>
      <c r="E362" s="4">
        <v>34722</v>
      </c>
      <c r="F362" s="4">
        <v>34822</v>
      </c>
      <c r="G362" s="4">
        <v>34522</v>
      </c>
      <c r="H362" s="8" t="s">
        <v>11</v>
      </c>
      <c r="I362" s="4">
        <v>5</v>
      </c>
      <c r="J362" s="4">
        <f>5*I362*(G362-E362)</f>
        <v>-5000</v>
      </c>
      <c r="L362"/>
      <c r="M362"/>
      <c r="N362"/>
      <c r="O362"/>
      <c r="P362"/>
      <c r="Q362"/>
      <c r="R362"/>
    </row>
    <row r="363" spans="1:18" s="3" customFormat="1">
      <c r="A363" s="4">
        <v>3</v>
      </c>
      <c r="B363" s="5">
        <v>42282</v>
      </c>
      <c r="C363" s="5" t="s">
        <v>9</v>
      </c>
      <c r="D363" s="6" t="s">
        <v>14</v>
      </c>
      <c r="E363" s="4">
        <v>26088</v>
      </c>
      <c r="F363" s="4">
        <v>26038</v>
      </c>
      <c r="G363" s="4">
        <v>26188</v>
      </c>
      <c r="H363" s="6" t="s">
        <v>5</v>
      </c>
      <c r="I363" s="4">
        <v>10</v>
      </c>
      <c r="J363" s="4">
        <f>5*I363*(E363-F363)</f>
        <v>2500</v>
      </c>
      <c r="L363"/>
      <c r="M363"/>
      <c r="N363"/>
      <c r="O363"/>
      <c r="P363"/>
      <c r="Q363"/>
      <c r="R363"/>
    </row>
    <row r="364" spans="1:18" s="3" customFormat="1">
      <c r="A364" s="4">
        <v>4</v>
      </c>
      <c r="B364" s="5">
        <v>42282</v>
      </c>
      <c r="C364" s="5" t="s">
        <v>9</v>
      </c>
      <c r="D364" s="6" t="s">
        <v>15</v>
      </c>
      <c r="E364" s="4">
        <v>35755</v>
      </c>
      <c r="F364" s="4">
        <v>35555</v>
      </c>
      <c r="G364" s="4">
        <v>35955</v>
      </c>
      <c r="H364" s="6" t="s">
        <v>5</v>
      </c>
      <c r="I364" s="4">
        <v>5</v>
      </c>
      <c r="J364" s="4">
        <f>5*I364*(E364-F364)</f>
        <v>5000</v>
      </c>
      <c r="L364"/>
      <c r="M364"/>
      <c r="N364"/>
      <c r="O364"/>
      <c r="P364"/>
      <c r="Q364"/>
      <c r="R364"/>
    </row>
    <row r="365" spans="1:18" s="3" customFormat="1">
      <c r="A365" s="4">
        <v>5</v>
      </c>
      <c r="B365" s="5">
        <v>42283</v>
      </c>
      <c r="C365" s="5" t="s">
        <v>10</v>
      </c>
      <c r="D365" s="6" t="s">
        <v>14</v>
      </c>
      <c r="E365" s="4">
        <v>26371</v>
      </c>
      <c r="F365" s="4">
        <v>26471</v>
      </c>
      <c r="G365" s="4">
        <v>26271</v>
      </c>
      <c r="H365" s="6" t="s">
        <v>5</v>
      </c>
      <c r="I365" s="4">
        <v>10</v>
      </c>
      <c r="J365" s="4">
        <f t="shared" ref="J365:J366" si="99">5*I365*(F365-E365)</f>
        <v>5000</v>
      </c>
      <c r="L365"/>
      <c r="M365"/>
      <c r="N365"/>
      <c r="O365"/>
      <c r="P365"/>
      <c r="Q365"/>
      <c r="R365"/>
    </row>
    <row r="366" spans="1:18" s="3" customFormat="1">
      <c r="A366" s="4">
        <v>6</v>
      </c>
      <c r="B366" s="5">
        <v>42283</v>
      </c>
      <c r="C366" s="5" t="s">
        <v>10</v>
      </c>
      <c r="D366" s="6" t="s">
        <v>15</v>
      </c>
      <c r="E366" s="4">
        <v>36833</v>
      </c>
      <c r="F366" s="4">
        <v>37033</v>
      </c>
      <c r="G366" s="4">
        <v>36633</v>
      </c>
      <c r="H366" s="6" t="s">
        <v>5</v>
      </c>
      <c r="I366" s="4">
        <v>5</v>
      </c>
      <c r="J366" s="4">
        <f t="shared" si="99"/>
        <v>5000</v>
      </c>
      <c r="L366"/>
      <c r="M366"/>
      <c r="N366"/>
      <c r="O366"/>
      <c r="P366"/>
      <c r="Q366"/>
      <c r="R366"/>
    </row>
    <row r="367" spans="1:18" s="3" customFormat="1">
      <c r="A367" s="4">
        <v>7</v>
      </c>
      <c r="B367" s="5">
        <v>42284</v>
      </c>
      <c r="C367" s="5" t="s">
        <v>9</v>
      </c>
      <c r="D367" s="6" t="s">
        <v>14</v>
      </c>
      <c r="E367" s="4">
        <v>26484</v>
      </c>
      <c r="F367" s="4">
        <v>26384</v>
      </c>
      <c r="G367" s="4">
        <v>26584</v>
      </c>
      <c r="H367" s="6" t="s">
        <v>5</v>
      </c>
      <c r="I367" s="4">
        <v>10</v>
      </c>
      <c r="J367" s="4">
        <f>5*I367*(E367-F367)</f>
        <v>5000</v>
      </c>
      <c r="L367"/>
      <c r="M367"/>
      <c r="N367"/>
      <c r="O367"/>
      <c r="P367"/>
      <c r="Q367"/>
      <c r="R367"/>
    </row>
    <row r="368" spans="1:18" s="3" customFormat="1">
      <c r="A368" s="4">
        <v>8</v>
      </c>
      <c r="B368" s="5">
        <v>42284</v>
      </c>
      <c r="C368" s="5" t="s">
        <v>9</v>
      </c>
      <c r="D368" s="6" t="s">
        <v>15</v>
      </c>
      <c r="E368" s="4">
        <v>37307</v>
      </c>
      <c r="F368" s="4">
        <v>37107</v>
      </c>
      <c r="G368" s="4">
        <v>37507</v>
      </c>
      <c r="H368" s="6" t="s">
        <v>5</v>
      </c>
      <c r="I368" s="4">
        <v>5</v>
      </c>
      <c r="J368" s="4">
        <f>5*I368*(E368-F368)</f>
        <v>5000</v>
      </c>
      <c r="L368"/>
      <c r="M368"/>
      <c r="N368"/>
      <c r="O368"/>
      <c r="P368"/>
      <c r="Q368"/>
      <c r="R368"/>
    </row>
    <row r="369" spans="1:18" s="3" customFormat="1">
      <c r="A369" s="4">
        <v>9</v>
      </c>
      <c r="B369" s="5">
        <v>42285</v>
      </c>
      <c r="C369" s="5" t="s">
        <v>9</v>
      </c>
      <c r="D369" s="6" t="s">
        <v>14</v>
      </c>
      <c r="E369" s="4">
        <v>26335</v>
      </c>
      <c r="F369" s="4">
        <v>26285</v>
      </c>
      <c r="G369" s="4">
        <v>26435</v>
      </c>
      <c r="H369" s="6" t="s">
        <v>5</v>
      </c>
      <c r="I369" s="4">
        <v>10</v>
      </c>
      <c r="J369" s="4">
        <f>5*I369*(E369-F369)</f>
        <v>2500</v>
      </c>
      <c r="L369"/>
      <c r="M369"/>
      <c r="N369"/>
      <c r="O369"/>
      <c r="P369"/>
      <c r="Q369"/>
      <c r="R369"/>
    </row>
    <row r="370" spans="1:18" s="3" customFormat="1">
      <c r="A370" s="4">
        <v>10</v>
      </c>
      <c r="B370" s="5">
        <v>42285</v>
      </c>
      <c r="C370" s="5" t="s">
        <v>9</v>
      </c>
      <c r="D370" s="6" t="s">
        <v>15</v>
      </c>
      <c r="E370" s="4">
        <v>37262</v>
      </c>
      <c r="F370" s="4">
        <v>37062</v>
      </c>
      <c r="G370" s="4">
        <v>37462</v>
      </c>
      <c r="H370" s="6" t="s">
        <v>5</v>
      </c>
      <c r="I370" s="4">
        <v>5</v>
      </c>
      <c r="J370" s="4">
        <f>5*I370*(E370-F370)</f>
        <v>5000</v>
      </c>
      <c r="L370"/>
      <c r="M370"/>
      <c r="N370"/>
      <c r="O370"/>
      <c r="P370"/>
      <c r="Q370"/>
      <c r="R370"/>
    </row>
    <row r="371" spans="1:18" s="3" customFormat="1">
      <c r="A371" s="4">
        <v>11</v>
      </c>
      <c r="B371" s="5">
        <v>42286</v>
      </c>
      <c r="C371" s="5" t="s">
        <v>10</v>
      </c>
      <c r="D371" s="6" t="s">
        <v>14</v>
      </c>
      <c r="E371" s="4">
        <v>26376</v>
      </c>
      <c r="F371" s="4">
        <v>26476</v>
      </c>
      <c r="G371" s="4">
        <v>26276</v>
      </c>
      <c r="H371" s="6" t="s">
        <v>5</v>
      </c>
      <c r="I371" s="4">
        <v>10</v>
      </c>
      <c r="J371" s="4">
        <f t="shared" ref="J371:J388" si="100">5*I371*(F371-E371)</f>
        <v>5000</v>
      </c>
    </row>
    <row r="372" spans="1:18" s="3" customFormat="1">
      <c r="A372" s="4">
        <v>12</v>
      </c>
      <c r="B372" s="5">
        <v>42286</v>
      </c>
      <c r="C372" s="5" t="s">
        <v>10</v>
      </c>
      <c r="D372" s="6" t="s">
        <v>15</v>
      </c>
      <c r="E372" s="4">
        <v>36869</v>
      </c>
      <c r="F372" s="4">
        <v>37069</v>
      </c>
      <c r="G372" s="4">
        <v>36669</v>
      </c>
      <c r="H372" s="6" t="s">
        <v>5</v>
      </c>
      <c r="I372" s="4">
        <v>5</v>
      </c>
      <c r="J372" s="4">
        <f t="shared" si="100"/>
        <v>5000</v>
      </c>
    </row>
    <row r="373" spans="1:18" s="3" customFormat="1">
      <c r="A373" s="4">
        <v>13</v>
      </c>
      <c r="B373" s="5">
        <v>42289</v>
      </c>
      <c r="C373" s="5" t="s">
        <v>10</v>
      </c>
      <c r="D373" s="6" t="s">
        <v>14</v>
      </c>
      <c r="E373" s="4">
        <v>26520</v>
      </c>
      <c r="F373" s="4">
        <v>26620</v>
      </c>
      <c r="G373" s="4">
        <v>26420</v>
      </c>
      <c r="H373" s="6" t="s">
        <v>5</v>
      </c>
      <c r="I373" s="4">
        <v>10</v>
      </c>
      <c r="J373" s="4">
        <f t="shared" si="100"/>
        <v>5000</v>
      </c>
      <c r="L373" s="17"/>
      <c r="M373" s="16"/>
      <c r="N373" s="16"/>
      <c r="O373" s="16"/>
      <c r="P373" s="16"/>
      <c r="Q373" s="16"/>
      <c r="R373" s="16"/>
    </row>
    <row r="374" spans="1:18" s="3" customFormat="1">
      <c r="A374" s="4">
        <v>14</v>
      </c>
      <c r="B374" s="5">
        <v>42289</v>
      </c>
      <c r="C374" s="5" t="s">
        <v>10</v>
      </c>
      <c r="D374" s="6" t="s">
        <v>15</v>
      </c>
      <c r="E374" s="4">
        <v>37050</v>
      </c>
      <c r="F374" s="4">
        <v>37250</v>
      </c>
      <c r="G374" s="4">
        <v>36850</v>
      </c>
      <c r="H374" s="6" t="s">
        <v>5</v>
      </c>
      <c r="I374" s="4">
        <v>5</v>
      </c>
      <c r="J374" s="4">
        <f t="shared" si="100"/>
        <v>5000</v>
      </c>
      <c r="L374" s="18"/>
      <c r="M374" s="18"/>
      <c r="N374" s="18"/>
      <c r="O374" s="18"/>
      <c r="P374" s="18"/>
      <c r="Q374" s="18"/>
      <c r="R374" s="18"/>
    </row>
    <row r="375" spans="1:18" s="3" customFormat="1">
      <c r="A375" s="4">
        <v>15</v>
      </c>
      <c r="B375" s="5">
        <v>42290</v>
      </c>
      <c r="C375" s="5" t="s">
        <v>10</v>
      </c>
      <c r="D375" s="6" t="s">
        <v>14</v>
      </c>
      <c r="E375" s="4">
        <v>26738</v>
      </c>
      <c r="F375" s="4">
        <v>26838</v>
      </c>
      <c r="G375" s="4">
        <v>26638</v>
      </c>
      <c r="H375" s="8" t="s">
        <v>11</v>
      </c>
      <c r="I375" s="4">
        <v>10</v>
      </c>
      <c r="J375" s="4">
        <f>5*I375*(G375-E375)</f>
        <v>-5000</v>
      </c>
      <c r="L375" s="17"/>
      <c r="M375" s="16"/>
      <c r="N375" s="16"/>
      <c r="O375" s="16"/>
      <c r="P375" s="16"/>
      <c r="Q375" s="16"/>
      <c r="R375" s="16"/>
    </row>
    <row r="376" spans="1:18" s="3" customFormat="1">
      <c r="A376" s="4">
        <v>16</v>
      </c>
      <c r="B376" s="5">
        <v>42290</v>
      </c>
      <c r="C376" s="5" t="s">
        <v>10</v>
      </c>
      <c r="D376" s="6" t="s">
        <v>15</v>
      </c>
      <c r="E376" s="4">
        <v>37050</v>
      </c>
      <c r="F376" s="4">
        <v>37250</v>
      </c>
      <c r="G376" s="4">
        <v>36850</v>
      </c>
      <c r="H376" s="8" t="s">
        <v>11</v>
      </c>
      <c r="I376" s="4">
        <v>5</v>
      </c>
      <c r="J376" s="4">
        <f>5*I376*(G376-E376)</f>
        <v>-5000</v>
      </c>
      <c r="L376" s="18"/>
      <c r="M376" s="18"/>
      <c r="N376" s="18"/>
      <c r="O376" s="18"/>
      <c r="P376" s="18"/>
      <c r="Q376" s="18"/>
      <c r="R376" s="18"/>
    </row>
    <row r="377" spans="1:18" s="3" customFormat="1">
      <c r="A377" s="4">
        <v>17</v>
      </c>
      <c r="B377" s="5">
        <v>42291</v>
      </c>
      <c r="C377" s="5" t="s">
        <v>10</v>
      </c>
      <c r="D377" s="6" t="s">
        <v>14</v>
      </c>
      <c r="E377" s="4">
        <v>26827</v>
      </c>
      <c r="F377" s="4">
        <v>26927</v>
      </c>
      <c r="G377" s="4">
        <v>26727</v>
      </c>
      <c r="H377" s="6" t="s">
        <v>5</v>
      </c>
      <c r="I377" s="4">
        <v>10</v>
      </c>
      <c r="J377" s="4">
        <f t="shared" ref="J377:J378" si="101">5*I377*(F377-E377)</f>
        <v>5000</v>
      </c>
      <c r="L377" s="17"/>
      <c r="M377" s="16"/>
      <c r="N377" s="16"/>
      <c r="O377" s="16"/>
      <c r="P377" s="16"/>
      <c r="Q377" s="16"/>
      <c r="R377" s="16"/>
    </row>
    <row r="378" spans="1:18" s="3" customFormat="1">
      <c r="A378" s="4">
        <v>18</v>
      </c>
      <c r="B378" s="5">
        <v>42291</v>
      </c>
      <c r="C378" s="5" t="s">
        <v>10</v>
      </c>
      <c r="D378" s="6" t="s">
        <v>15</v>
      </c>
      <c r="E378" s="4">
        <v>37204</v>
      </c>
      <c r="F378" s="4">
        <v>37404</v>
      </c>
      <c r="G378" s="4">
        <v>37004</v>
      </c>
      <c r="H378" s="6" t="s">
        <v>5</v>
      </c>
      <c r="I378" s="4">
        <v>5</v>
      </c>
      <c r="J378" s="4">
        <f t="shared" si="101"/>
        <v>5000</v>
      </c>
      <c r="L378" s="18"/>
      <c r="M378" s="18"/>
      <c r="N378" s="18"/>
      <c r="O378" s="18"/>
      <c r="P378" s="18"/>
      <c r="Q378" s="18"/>
      <c r="R378" s="18"/>
    </row>
    <row r="379" spans="1:18" s="3" customFormat="1">
      <c r="A379" s="4">
        <v>19</v>
      </c>
      <c r="B379" s="5">
        <v>42292</v>
      </c>
      <c r="C379" s="5" t="s">
        <v>10</v>
      </c>
      <c r="D379" s="6" t="s">
        <v>14</v>
      </c>
      <c r="E379" s="4">
        <v>27066</v>
      </c>
      <c r="F379" s="4">
        <v>27166</v>
      </c>
      <c r="G379" s="4">
        <v>26966</v>
      </c>
      <c r="H379" s="6" t="s">
        <v>5</v>
      </c>
      <c r="I379" s="4">
        <v>10</v>
      </c>
      <c r="J379" s="4">
        <f t="shared" ref="J379:J380" si="102">5*I379*(F379-E379)</f>
        <v>5000</v>
      </c>
      <c r="L379" s="17"/>
      <c r="M379" s="16"/>
      <c r="N379" s="16"/>
      <c r="O379" s="16"/>
      <c r="P379" s="16"/>
      <c r="Q379" s="16"/>
      <c r="R379" s="16"/>
    </row>
    <row r="380" spans="1:18" s="3" customFormat="1">
      <c r="A380" s="4">
        <v>20</v>
      </c>
      <c r="B380" s="5">
        <v>42292</v>
      </c>
      <c r="C380" s="5" t="s">
        <v>10</v>
      </c>
      <c r="D380" s="6" t="s">
        <v>15</v>
      </c>
      <c r="E380" s="4">
        <v>37489</v>
      </c>
      <c r="F380" s="4">
        <v>37689</v>
      </c>
      <c r="G380" s="4">
        <v>37289</v>
      </c>
      <c r="H380" s="6" t="s">
        <v>5</v>
      </c>
      <c r="I380" s="4">
        <v>5</v>
      </c>
      <c r="J380" s="4">
        <f t="shared" si="102"/>
        <v>5000</v>
      </c>
    </row>
    <row r="381" spans="1:18" s="3" customFormat="1">
      <c r="A381" s="4">
        <v>21</v>
      </c>
      <c r="B381" s="5">
        <v>42293</v>
      </c>
      <c r="C381" s="5" t="s">
        <v>10</v>
      </c>
      <c r="D381" s="6" t="s">
        <v>14</v>
      </c>
      <c r="E381" s="4">
        <v>26920</v>
      </c>
      <c r="F381" s="4">
        <v>27020</v>
      </c>
      <c r="G381" s="4">
        <v>26820</v>
      </c>
      <c r="H381" s="6" t="s">
        <v>5</v>
      </c>
      <c r="I381" s="4">
        <v>10</v>
      </c>
      <c r="J381" s="4">
        <f t="shared" ref="J381:J382" si="103">5*I381*(F381-E381)</f>
        <v>5000</v>
      </c>
      <c r="L381" s="17"/>
      <c r="M381" s="16"/>
      <c r="N381" s="16"/>
      <c r="O381" s="16"/>
      <c r="P381" s="16"/>
      <c r="Q381" s="16"/>
      <c r="R381" s="16"/>
    </row>
    <row r="382" spans="1:18" s="3" customFormat="1">
      <c r="A382" s="4">
        <v>22</v>
      </c>
      <c r="B382" s="5">
        <v>42293</v>
      </c>
      <c r="C382" s="5" t="s">
        <v>10</v>
      </c>
      <c r="D382" s="6" t="s">
        <v>15</v>
      </c>
      <c r="E382" s="4">
        <v>36970</v>
      </c>
      <c r="F382" s="4">
        <v>37070</v>
      </c>
      <c r="G382" s="4">
        <v>36770</v>
      </c>
      <c r="H382" s="6" t="s">
        <v>5</v>
      </c>
      <c r="I382" s="4">
        <v>5</v>
      </c>
      <c r="J382" s="4">
        <f t="shared" si="103"/>
        <v>2500</v>
      </c>
    </row>
    <row r="383" spans="1:18" s="3" customFormat="1">
      <c r="A383" s="4">
        <v>23</v>
      </c>
      <c r="B383" s="5">
        <v>42296</v>
      </c>
      <c r="C383" s="5" t="s">
        <v>9</v>
      </c>
      <c r="D383" s="6" t="s">
        <v>14</v>
      </c>
      <c r="E383" s="4">
        <v>26961</v>
      </c>
      <c r="F383" s="4">
        <v>26861</v>
      </c>
      <c r="G383" s="4">
        <v>27061</v>
      </c>
      <c r="H383" s="6" t="s">
        <v>5</v>
      </c>
      <c r="I383" s="4">
        <v>10</v>
      </c>
      <c r="J383" s="4">
        <f>5*I383*(E383-F383)</f>
        <v>5000</v>
      </c>
    </row>
    <row r="384" spans="1:18" s="3" customFormat="1">
      <c r="A384" s="4">
        <v>24</v>
      </c>
      <c r="B384" s="5">
        <v>42296</v>
      </c>
      <c r="C384" s="5" t="s">
        <v>9</v>
      </c>
      <c r="D384" s="6" t="s">
        <v>15</v>
      </c>
      <c r="E384" s="4">
        <v>37165</v>
      </c>
      <c r="F384" s="4">
        <v>36965</v>
      </c>
      <c r="G384" s="4">
        <v>37365</v>
      </c>
      <c r="H384" s="6" t="s">
        <v>5</v>
      </c>
      <c r="I384" s="4">
        <v>5</v>
      </c>
      <c r="J384" s="4">
        <f>5*I384*(E384-F384)</f>
        <v>5000</v>
      </c>
    </row>
    <row r="385" spans="1:15" s="3" customFormat="1">
      <c r="A385" s="4">
        <v>25</v>
      </c>
      <c r="B385" s="5">
        <v>42298</v>
      </c>
      <c r="C385" s="5" t="s">
        <v>9</v>
      </c>
      <c r="D385" s="6" t="s">
        <v>14</v>
      </c>
      <c r="E385" s="4">
        <v>26915</v>
      </c>
      <c r="F385" s="4">
        <v>26815</v>
      </c>
      <c r="G385" s="4">
        <v>27015</v>
      </c>
      <c r="H385" s="6" t="s">
        <v>5</v>
      </c>
      <c r="I385" s="4">
        <v>10</v>
      </c>
      <c r="J385" s="4">
        <f>5*I385*(E385-F385)</f>
        <v>5000</v>
      </c>
    </row>
    <row r="386" spans="1:15" s="3" customFormat="1">
      <c r="A386" s="4">
        <v>26</v>
      </c>
      <c r="B386" s="5">
        <v>42298</v>
      </c>
      <c r="C386" s="5" t="s">
        <v>9</v>
      </c>
      <c r="D386" s="6" t="s">
        <v>15</v>
      </c>
      <c r="E386" s="4">
        <v>36500</v>
      </c>
      <c r="F386" s="4">
        <v>36400</v>
      </c>
      <c r="G386" s="4">
        <v>36700</v>
      </c>
      <c r="H386" s="6" t="s">
        <v>5</v>
      </c>
      <c r="I386" s="4">
        <v>5</v>
      </c>
      <c r="J386" s="4">
        <f>5*I386*(E386-F386)</f>
        <v>2500</v>
      </c>
    </row>
    <row r="387" spans="1:15" s="3" customFormat="1">
      <c r="A387" s="4">
        <v>27</v>
      </c>
      <c r="B387" s="5">
        <v>42297</v>
      </c>
      <c r="C387" s="5" t="s">
        <v>10</v>
      </c>
      <c r="D387" s="6" t="s">
        <v>14</v>
      </c>
      <c r="E387" s="4">
        <v>26942</v>
      </c>
      <c r="F387" s="4">
        <v>26992</v>
      </c>
      <c r="G387" s="4">
        <v>26842</v>
      </c>
      <c r="H387" s="6" t="s">
        <v>5</v>
      </c>
      <c r="I387" s="4">
        <v>10</v>
      </c>
      <c r="J387" s="4">
        <f t="shared" si="100"/>
        <v>2500</v>
      </c>
    </row>
    <row r="388" spans="1:15" s="3" customFormat="1">
      <c r="A388" s="4">
        <v>28</v>
      </c>
      <c r="B388" s="5">
        <v>42297</v>
      </c>
      <c r="C388" s="5" t="s">
        <v>10</v>
      </c>
      <c r="D388" s="6" t="s">
        <v>15</v>
      </c>
      <c r="E388" s="4">
        <v>37079</v>
      </c>
      <c r="F388" s="4">
        <v>37179</v>
      </c>
      <c r="G388" s="4">
        <v>36879</v>
      </c>
      <c r="H388" s="6" t="s">
        <v>5</v>
      </c>
      <c r="I388" s="4">
        <v>5</v>
      </c>
      <c r="J388" s="4">
        <f t="shared" si="100"/>
        <v>2500</v>
      </c>
    </row>
    <row r="389" spans="1:15" s="3" customFormat="1">
      <c r="A389" s="4">
        <v>29</v>
      </c>
      <c r="B389" s="5">
        <v>42300</v>
      </c>
      <c r="C389" s="5" t="s">
        <v>10</v>
      </c>
      <c r="D389" s="6" t="s">
        <v>14</v>
      </c>
      <c r="E389" s="4">
        <v>26811</v>
      </c>
      <c r="F389" s="4">
        <v>26911</v>
      </c>
      <c r="G389" s="4">
        <v>26711</v>
      </c>
      <c r="H389" s="6" t="s">
        <v>5</v>
      </c>
      <c r="I389" s="4">
        <v>10</v>
      </c>
      <c r="J389" s="4">
        <f t="shared" ref="J389:J390" si="104">5*I389*(F389-E389)</f>
        <v>5000</v>
      </c>
    </row>
    <row r="390" spans="1:15" s="3" customFormat="1">
      <c r="A390" s="4">
        <v>30</v>
      </c>
      <c r="B390" s="5">
        <v>42300</v>
      </c>
      <c r="C390" s="5" t="s">
        <v>10</v>
      </c>
      <c r="D390" s="6" t="s">
        <v>15</v>
      </c>
      <c r="E390" s="4">
        <v>36981</v>
      </c>
      <c r="F390" s="4">
        <v>37181</v>
      </c>
      <c r="G390" s="4">
        <v>36781</v>
      </c>
      <c r="H390" s="6" t="s">
        <v>5</v>
      </c>
      <c r="I390" s="4">
        <v>5</v>
      </c>
      <c r="J390" s="4">
        <f t="shared" si="104"/>
        <v>5000</v>
      </c>
    </row>
    <row r="391" spans="1:15" s="3" customFormat="1">
      <c r="A391" s="4">
        <v>31</v>
      </c>
      <c r="B391" s="5">
        <v>42303</v>
      </c>
      <c r="C391" s="5" t="s">
        <v>9</v>
      </c>
      <c r="D391" s="6" t="s">
        <v>14</v>
      </c>
      <c r="E391" s="4">
        <v>26712</v>
      </c>
      <c r="F391" s="4">
        <v>26662</v>
      </c>
      <c r="G391" s="4">
        <v>26812</v>
      </c>
      <c r="H391" s="6" t="s">
        <v>5</v>
      </c>
      <c r="I391" s="4">
        <v>10</v>
      </c>
      <c r="J391" s="4">
        <f>5*I391*(E391-F391)</f>
        <v>2500</v>
      </c>
    </row>
    <row r="392" spans="1:15" s="3" customFormat="1">
      <c r="A392" s="4">
        <v>32</v>
      </c>
      <c r="B392" s="5">
        <v>42303</v>
      </c>
      <c r="C392" s="5" t="s">
        <v>9</v>
      </c>
      <c r="D392" s="6" t="s">
        <v>15</v>
      </c>
      <c r="E392" s="4">
        <v>36876</v>
      </c>
      <c r="F392" s="4">
        <v>36676</v>
      </c>
      <c r="G392" s="4">
        <v>37076</v>
      </c>
      <c r="H392" s="8" t="s">
        <v>11</v>
      </c>
      <c r="I392" s="4">
        <v>5</v>
      </c>
      <c r="J392" s="4">
        <f>5*I392*(E392-G392)</f>
        <v>-5000</v>
      </c>
    </row>
    <row r="393" spans="1:15" s="3" customFormat="1">
      <c r="A393" s="4">
        <v>33</v>
      </c>
      <c r="B393" s="5">
        <v>42304</v>
      </c>
      <c r="C393" s="5" t="s">
        <v>10</v>
      </c>
      <c r="D393" s="6" t="s">
        <v>14</v>
      </c>
      <c r="E393" s="4">
        <v>26708</v>
      </c>
      <c r="F393" s="4">
        <v>26808</v>
      </c>
      <c r="G393" s="4">
        <v>26608</v>
      </c>
      <c r="H393" s="6" t="s">
        <v>5</v>
      </c>
      <c r="I393" s="4">
        <v>10</v>
      </c>
      <c r="J393" s="4">
        <f t="shared" ref="J393:J394" si="105">5*I393*(F393-E393)</f>
        <v>5000</v>
      </c>
    </row>
    <row r="394" spans="1:15" s="3" customFormat="1">
      <c r="A394" s="4">
        <v>34</v>
      </c>
      <c r="B394" s="5">
        <v>42304</v>
      </c>
      <c r="C394" s="5" t="s">
        <v>10</v>
      </c>
      <c r="D394" s="6" t="s">
        <v>15</v>
      </c>
      <c r="E394" s="4">
        <v>36948</v>
      </c>
      <c r="F394" s="4">
        <v>37048</v>
      </c>
      <c r="G394" s="4">
        <v>36748</v>
      </c>
      <c r="H394" s="6" t="s">
        <v>5</v>
      </c>
      <c r="I394" s="4">
        <v>5</v>
      </c>
      <c r="J394" s="4">
        <f t="shared" si="105"/>
        <v>2500</v>
      </c>
    </row>
    <row r="395" spans="1:15" s="3" customFormat="1">
      <c r="A395" s="4">
        <v>35</v>
      </c>
      <c r="B395" s="5">
        <v>42305</v>
      </c>
      <c r="C395" s="5" t="s">
        <v>9</v>
      </c>
      <c r="D395" s="6" t="s">
        <v>15</v>
      </c>
      <c r="E395" s="4">
        <v>37114</v>
      </c>
      <c r="F395" s="4">
        <v>36914</v>
      </c>
      <c r="G395" s="4">
        <v>37314</v>
      </c>
      <c r="H395" s="8" t="s">
        <v>11</v>
      </c>
      <c r="I395" s="4">
        <v>5</v>
      </c>
      <c r="J395" s="4">
        <f>5*I395*(E395-G395)</f>
        <v>-5000</v>
      </c>
      <c r="O395" s="15"/>
    </row>
    <row r="396" spans="1:15" s="3" customFormat="1">
      <c r="A396" s="4">
        <v>36</v>
      </c>
      <c r="B396" s="5">
        <v>42306</v>
      </c>
      <c r="C396" s="5" t="s">
        <v>9</v>
      </c>
      <c r="D396" s="6" t="s">
        <v>14</v>
      </c>
      <c r="E396" s="4">
        <v>26641</v>
      </c>
      <c r="F396" s="4">
        <v>26541</v>
      </c>
      <c r="G396" s="4">
        <v>26741</v>
      </c>
      <c r="H396" s="6" t="s">
        <v>5</v>
      </c>
      <c r="I396" s="4">
        <v>10</v>
      </c>
      <c r="J396" s="4">
        <f>5*I396*(E396-F396)</f>
        <v>5000</v>
      </c>
    </row>
    <row r="397" spans="1:15" s="3" customFormat="1">
      <c r="A397" s="4">
        <v>37</v>
      </c>
      <c r="B397" s="5">
        <v>42306</v>
      </c>
      <c r="C397" s="5" t="s">
        <v>9</v>
      </c>
      <c r="D397" s="6" t="s">
        <v>15</v>
      </c>
      <c r="E397" s="4">
        <v>37143</v>
      </c>
      <c r="F397" s="4">
        <v>36943</v>
      </c>
      <c r="G397" s="4">
        <v>37343</v>
      </c>
      <c r="H397" s="6" t="s">
        <v>5</v>
      </c>
      <c r="I397" s="4">
        <v>5</v>
      </c>
      <c r="J397" s="4">
        <f>5*I397*(E397-F397)</f>
        <v>5000</v>
      </c>
    </row>
    <row r="398" spans="1:15" s="3" customFormat="1">
      <c r="A398" s="4">
        <v>38</v>
      </c>
      <c r="B398" s="5">
        <v>42307</v>
      </c>
      <c r="C398" s="5" t="s">
        <v>9</v>
      </c>
      <c r="D398" s="6" t="s">
        <v>14</v>
      </c>
      <c r="E398" s="4">
        <v>26427</v>
      </c>
      <c r="F398" s="4">
        <v>26327</v>
      </c>
      <c r="G398" s="4">
        <v>26527</v>
      </c>
      <c r="H398" s="6" t="s">
        <v>5</v>
      </c>
      <c r="I398" s="4">
        <v>10</v>
      </c>
      <c r="J398" s="4">
        <f>5*I398*(E398-F398)</f>
        <v>5000</v>
      </c>
    </row>
    <row r="399" spans="1:15" s="3" customFormat="1">
      <c r="A399" s="4">
        <v>39</v>
      </c>
      <c r="B399" s="5">
        <v>42307</v>
      </c>
      <c r="C399" s="5" t="s">
        <v>9</v>
      </c>
      <c r="D399" s="6" t="s">
        <v>15</v>
      </c>
      <c r="E399" s="4">
        <v>36518</v>
      </c>
      <c r="F399" s="4">
        <v>36418</v>
      </c>
      <c r="G399" s="4">
        <v>36718</v>
      </c>
      <c r="H399" s="6" t="s">
        <v>5</v>
      </c>
      <c r="I399" s="4">
        <v>5</v>
      </c>
      <c r="J399" s="4">
        <f>5*I399*(E399-F399)</f>
        <v>2500</v>
      </c>
    </row>
    <row r="400" spans="1:15">
      <c r="A400" s="13"/>
      <c r="B400" s="13"/>
      <c r="C400" s="13"/>
      <c r="D400" s="13"/>
      <c r="E400" s="13"/>
      <c r="F400" s="13"/>
      <c r="G400" s="13"/>
      <c r="H400" s="13"/>
      <c r="I400" s="13"/>
      <c r="J400" s="13"/>
    </row>
    <row r="401" spans="1:18" s="3" customFormat="1" ht="18.75">
      <c r="A401" s="1"/>
      <c r="B401" s="1"/>
      <c r="C401" s="1"/>
      <c r="D401" s="1"/>
      <c r="E401" s="1"/>
      <c r="F401" s="59" t="s">
        <v>29</v>
      </c>
      <c r="G401" s="59"/>
      <c r="H401" s="59"/>
      <c r="I401" s="60"/>
      <c r="J401" s="12">
        <f>SUM(J361:J400)</f>
        <v>120000</v>
      </c>
    </row>
    <row r="403" spans="1:18" ht="15.75" customHeight="1">
      <c r="A403" s="2" t="s">
        <v>0</v>
      </c>
      <c r="B403" s="2" t="s">
        <v>1</v>
      </c>
      <c r="C403" s="2" t="s">
        <v>8</v>
      </c>
      <c r="D403" s="2" t="s">
        <v>3</v>
      </c>
      <c r="E403" s="2" t="s">
        <v>2</v>
      </c>
      <c r="F403" s="2" t="s">
        <v>6</v>
      </c>
      <c r="G403" s="2" t="s">
        <v>7</v>
      </c>
      <c r="H403" s="2" t="s">
        <v>4</v>
      </c>
      <c r="I403" s="2" t="s">
        <v>12</v>
      </c>
      <c r="J403" s="2" t="s">
        <v>24</v>
      </c>
    </row>
    <row r="404" spans="1:18" s="3" customFormat="1">
      <c r="A404" s="4">
        <v>1</v>
      </c>
      <c r="B404" s="5">
        <v>42310</v>
      </c>
      <c r="C404" s="5" t="s">
        <v>10</v>
      </c>
      <c r="D404" s="6" t="s">
        <v>14</v>
      </c>
      <c r="E404" s="4">
        <v>26379</v>
      </c>
      <c r="F404" s="4">
        <v>26479</v>
      </c>
      <c r="G404" s="4">
        <v>26279</v>
      </c>
      <c r="H404" s="8" t="s">
        <v>11</v>
      </c>
      <c r="I404" s="4">
        <v>10</v>
      </c>
      <c r="J404" s="4">
        <f>5*I404*(G404-E404)</f>
        <v>-5000</v>
      </c>
      <c r="L404"/>
      <c r="M404"/>
      <c r="N404"/>
      <c r="O404"/>
      <c r="P404"/>
      <c r="Q404"/>
      <c r="R404"/>
    </row>
    <row r="405" spans="1:18" s="3" customFormat="1">
      <c r="A405" s="4">
        <v>2</v>
      </c>
      <c r="B405" s="5">
        <v>42310</v>
      </c>
      <c r="C405" s="5" t="s">
        <v>10</v>
      </c>
      <c r="D405" s="6" t="s">
        <v>15</v>
      </c>
      <c r="E405" s="4">
        <v>36440</v>
      </c>
      <c r="F405" s="4">
        <v>36640</v>
      </c>
      <c r="G405" s="4">
        <v>36240</v>
      </c>
      <c r="H405" s="8" t="s">
        <v>11</v>
      </c>
      <c r="I405" s="4">
        <v>5</v>
      </c>
      <c r="J405" s="4">
        <f>5*I405*(G405-E405)</f>
        <v>-5000</v>
      </c>
      <c r="L405"/>
      <c r="M405"/>
      <c r="N405"/>
      <c r="O405"/>
      <c r="P405"/>
      <c r="Q405"/>
      <c r="R405"/>
    </row>
    <row r="406" spans="1:18" s="3" customFormat="1">
      <c r="A406" s="20">
        <v>3</v>
      </c>
      <c r="B406" s="5">
        <v>42311</v>
      </c>
      <c r="C406" s="5" t="s">
        <v>9</v>
      </c>
      <c r="D406" s="6" t="s">
        <v>14</v>
      </c>
      <c r="E406" s="4">
        <v>26194</v>
      </c>
      <c r="F406" s="4">
        <v>26094</v>
      </c>
      <c r="G406" s="4">
        <v>26294</v>
      </c>
      <c r="H406" s="6" t="s">
        <v>5</v>
      </c>
      <c r="I406" s="4">
        <v>10</v>
      </c>
      <c r="J406" s="4">
        <f t="shared" ref="J406:J422" si="106">5*I406*(E406-F406)</f>
        <v>5000</v>
      </c>
    </row>
    <row r="407" spans="1:18" s="3" customFormat="1">
      <c r="A407" s="20">
        <v>4</v>
      </c>
      <c r="B407" s="5">
        <v>42311</v>
      </c>
      <c r="C407" s="5" t="s">
        <v>9</v>
      </c>
      <c r="D407" s="6" t="s">
        <v>15</v>
      </c>
      <c r="E407" s="4">
        <v>36165</v>
      </c>
      <c r="F407" s="4">
        <v>35965</v>
      </c>
      <c r="G407" s="4">
        <v>36365</v>
      </c>
      <c r="H407" s="6" t="s">
        <v>5</v>
      </c>
      <c r="I407" s="4">
        <v>5</v>
      </c>
      <c r="J407" s="4">
        <f t="shared" si="106"/>
        <v>5000</v>
      </c>
    </row>
    <row r="408" spans="1:18" s="3" customFormat="1">
      <c r="A408" s="20">
        <v>5</v>
      </c>
      <c r="B408" s="21">
        <v>42312</v>
      </c>
      <c r="C408" s="21" t="s">
        <v>9</v>
      </c>
      <c r="D408" s="6" t="s">
        <v>15</v>
      </c>
      <c r="E408" s="20">
        <v>36081</v>
      </c>
      <c r="F408" s="20">
        <v>35981</v>
      </c>
      <c r="G408" s="20">
        <v>36281</v>
      </c>
      <c r="H408" s="6" t="s">
        <v>5</v>
      </c>
      <c r="I408" s="20">
        <v>5</v>
      </c>
      <c r="J408" s="20">
        <f t="shared" si="106"/>
        <v>2500</v>
      </c>
    </row>
    <row r="409" spans="1:18" s="3" customFormat="1">
      <c r="A409" s="20">
        <v>6</v>
      </c>
      <c r="B409" s="21">
        <v>42312</v>
      </c>
      <c r="C409" s="21" t="s">
        <v>9</v>
      </c>
      <c r="D409" s="6" t="s">
        <v>14</v>
      </c>
      <c r="E409" s="20">
        <v>26083</v>
      </c>
      <c r="F409" s="20">
        <v>26033</v>
      </c>
      <c r="G409" s="20">
        <v>26183</v>
      </c>
      <c r="H409" s="6" t="s">
        <v>5</v>
      </c>
      <c r="I409" s="20">
        <v>10</v>
      </c>
      <c r="J409" s="20">
        <f t="shared" si="106"/>
        <v>2500</v>
      </c>
    </row>
    <row r="410" spans="1:18" s="3" customFormat="1">
      <c r="A410" s="20">
        <v>7</v>
      </c>
      <c r="B410" s="21">
        <v>42313</v>
      </c>
      <c r="C410" s="21" t="s">
        <v>9</v>
      </c>
      <c r="D410" s="6" t="s">
        <v>14</v>
      </c>
      <c r="E410" s="20">
        <v>25885</v>
      </c>
      <c r="F410" s="20">
        <v>25835</v>
      </c>
      <c r="G410" s="20">
        <v>25985</v>
      </c>
      <c r="H410" s="6" t="s">
        <v>5</v>
      </c>
      <c r="I410" s="20">
        <v>10</v>
      </c>
      <c r="J410" s="20">
        <f t="shared" si="106"/>
        <v>2500</v>
      </c>
    </row>
    <row r="411" spans="1:18" s="3" customFormat="1">
      <c r="A411" s="20">
        <v>8</v>
      </c>
      <c r="B411" s="21">
        <v>42314</v>
      </c>
      <c r="C411" s="21" t="s">
        <v>9</v>
      </c>
      <c r="D411" s="6" t="s">
        <v>15</v>
      </c>
      <c r="E411" s="20">
        <v>35690</v>
      </c>
      <c r="F411" s="20">
        <v>35590</v>
      </c>
      <c r="G411" s="20">
        <v>35890</v>
      </c>
      <c r="H411" s="6" t="s">
        <v>5</v>
      </c>
      <c r="I411" s="20">
        <v>5</v>
      </c>
      <c r="J411" s="20">
        <f t="shared" si="106"/>
        <v>2500</v>
      </c>
    </row>
    <row r="412" spans="1:18" s="3" customFormat="1">
      <c r="A412" s="20">
        <v>9</v>
      </c>
      <c r="B412" s="21">
        <v>42317</v>
      </c>
      <c r="C412" s="21" t="s">
        <v>9</v>
      </c>
      <c r="D412" s="6" t="s">
        <v>14</v>
      </c>
      <c r="E412" s="20">
        <v>25775</v>
      </c>
      <c r="F412" s="20">
        <v>25725</v>
      </c>
      <c r="G412" s="20">
        <v>25875</v>
      </c>
      <c r="H412" s="6" t="s">
        <v>5</v>
      </c>
      <c r="I412" s="20">
        <v>10</v>
      </c>
      <c r="J412" s="20">
        <f t="shared" si="106"/>
        <v>2500</v>
      </c>
    </row>
    <row r="413" spans="1:18" s="3" customFormat="1">
      <c r="A413" s="20">
        <v>10</v>
      </c>
      <c r="B413" s="21">
        <v>42317</v>
      </c>
      <c r="C413" s="21" t="s">
        <v>9</v>
      </c>
      <c r="D413" s="6" t="s">
        <v>15</v>
      </c>
      <c r="E413" s="20">
        <v>35265</v>
      </c>
      <c r="F413" s="20">
        <v>35165</v>
      </c>
      <c r="G413" s="20">
        <v>35465</v>
      </c>
      <c r="H413" s="6" t="s">
        <v>5</v>
      </c>
      <c r="I413" s="20">
        <v>5</v>
      </c>
      <c r="J413" s="20">
        <f t="shared" si="106"/>
        <v>2500</v>
      </c>
    </row>
    <row r="414" spans="1:18" s="3" customFormat="1">
      <c r="A414" s="20">
        <v>11</v>
      </c>
      <c r="B414" s="21">
        <v>42318</v>
      </c>
      <c r="C414" s="21" t="s">
        <v>9</v>
      </c>
      <c r="D414" s="6" t="s">
        <v>15</v>
      </c>
      <c r="E414" s="20">
        <v>34710</v>
      </c>
      <c r="F414" s="20">
        <v>34610</v>
      </c>
      <c r="G414" s="20">
        <v>34910</v>
      </c>
      <c r="H414" s="6" t="s">
        <v>5</v>
      </c>
      <c r="I414" s="20">
        <v>5</v>
      </c>
      <c r="J414" s="20">
        <f t="shared" si="106"/>
        <v>2500</v>
      </c>
    </row>
    <row r="415" spans="1:18" s="3" customFormat="1">
      <c r="A415" s="20">
        <v>12</v>
      </c>
      <c r="B415" s="21">
        <v>42318</v>
      </c>
      <c r="C415" s="21" t="s">
        <v>9</v>
      </c>
      <c r="D415" s="6" t="s">
        <v>14</v>
      </c>
      <c r="E415" s="20">
        <v>25765</v>
      </c>
      <c r="F415" s="20">
        <v>25715</v>
      </c>
      <c r="G415" s="20">
        <v>25865</v>
      </c>
      <c r="H415" s="6" t="s">
        <v>5</v>
      </c>
      <c r="I415" s="20">
        <v>10</v>
      </c>
      <c r="J415" s="20">
        <f t="shared" si="106"/>
        <v>2500</v>
      </c>
    </row>
    <row r="416" spans="1:18" s="3" customFormat="1">
      <c r="A416" s="20">
        <v>13</v>
      </c>
      <c r="B416" s="21">
        <v>42324</v>
      </c>
      <c r="C416" s="21" t="s">
        <v>9</v>
      </c>
      <c r="D416" s="6" t="s">
        <v>15</v>
      </c>
      <c r="E416" s="20">
        <v>34440</v>
      </c>
      <c r="F416" s="20">
        <v>34340</v>
      </c>
      <c r="G416" s="20">
        <v>34640</v>
      </c>
      <c r="H416" s="6" t="s">
        <v>5</v>
      </c>
      <c r="I416" s="20">
        <v>5</v>
      </c>
      <c r="J416" s="20">
        <f t="shared" si="106"/>
        <v>2500</v>
      </c>
    </row>
    <row r="417" spans="1:10" s="3" customFormat="1">
      <c r="A417" s="20">
        <v>14</v>
      </c>
      <c r="B417" s="21">
        <v>42324</v>
      </c>
      <c r="C417" s="21" t="s">
        <v>9</v>
      </c>
      <c r="D417" s="6" t="s">
        <v>14</v>
      </c>
      <c r="E417" s="20">
        <v>25630</v>
      </c>
      <c r="F417" s="20">
        <v>25580</v>
      </c>
      <c r="G417" s="20">
        <v>25730</v>
      </c>
      <c r="H417" s="6" t="s">
        <v>5</v>
      </c>
      <c r="I417" s="20">
        <v>10</v>
      </c>
      <c r="J417" s="20">
        <f t="shared" si="106"/>
        <v>2500</v>
      </c>
    </row>
    <row r="418" spans="1:10" s="3" customFormat="1">
      <c r="A418" s="20">
        <v>15</v>
      </c>
      <c r="B418" s="21">
        <v>42325</v>
      </c>
      <c r="C418" s="21" t="s">
        <v>9</v>
      </c>
      <c r="D418" s="6" t="s">
        <v>14</v>
      </c>
      <c r="E418" s="20">
        <v>25378</v>
      </c>
      <c r="F418" s="20">
        <v>25328</v>
      </c>
      <c r="G418" s="20">
        <v>25478</v>
      </c>
      <c r="H418" s="6" t="s">
        <v>5</v>
      </c>
      <c r="I418" s="20">
        <v>10</v>
      </c>
      <c r="J418" s="20">
        <f t="shared" si="106"/>
        <v>2500</v>
      </c>
    </row>
    <row r="419" spans="1:10" s="3" customFormat="1">
      <c r="A419" s="20">
        <v>16</v>
      </c>
      <c r="B419" s="21">
        <v>42325</v>
      </c>
      <c r="C419" s="21" t="s">
        <v>9</v>
      </c>
      <c r="D419" s="6" t="s">
        <v>15</v>
      </c>
      <c r="E419" s="20">
        <v>33910</v>
      </c>
      <c r="F419" s="20">
        <v>33810</v>
      </c>
      <c r="G419" s="20">
        <v>34110</v>
      </c>
      <c r="H419" s="6" t="s">
        <v>5</v>
      </c>
      <c r="I419" s="20">
        <v>5</v>
      </c>
      <c r="J419" s="20">
        <f t="shared" si="106"/>
        <v>2500</v>
      </c>
    </row>
    <row r="420" spans="1:10" s="3" customFormat="1">
      <c r="A420" s="20">
        <v>17</v>
      </c>
      <c r="B420" s="21">
        <v>42326</v>
      </c>
      <c r="C420" s="21" t="s">
        <v>9</v>
      </c>
      <c r="D420" s="6" t="s">
        <v>14</v>
      </c>
      <c r="E420" s="20">
        <v>25190</v>
      </c>
      <c r="F420" s="20">
        <v>25140</v>
      </c>
      <c r="G420" s="20">
        <v>25290</v>
      </c>
      <c r="H420" s="6" t="s">
        <v>5</v>
      </c>
      <c r="I420" s="20">
        <v>10</v>
      </c>
      <c r="J420" s="20">
        <f t="shared" si="106"/>
        <v>2500</v>
      </c>
    </row>
    <row r="421" spans="1:10" s="3" customFormat="1">
      <c r="A421" s="20">
        <v>18</v>
      </c>
      <c r="B421" s="21">
        <v>42326</v>
      </c>
      <c r="C421" s="21" t="s">
        <v>9</v>
      </c>
      <c r="D421" s="6" t="s">
        <v>15</v>
      </c>
      <c r="E421" s="20">
        <v>33935</v>
      </c>
      <c r="F421" s="20">
        <v>33835</v>
      </c>
      <c r="G421" s="20">
        <v>34135</v>
      </c>
      <c r="H421" s="6" t="s">
        <v>5</v>
      </c>
      <c r="I421" s="20">
        <v>5</v>
      </c>
      <c r="J421" s="20">
        <f t="shared" si="106"/>
        <v>2500</v>
      </c>
    </row>
    <row r="422" spans="1:10" s="3" customFormat="1">
      <c r="A422" s="20">
        <v>19</v>
      </c>
      <c r="B422" s="21">
        <v>42327</v>
      </c>
      <c r="C422" s="21" t="s">
        <v>9</v>
      </c>
      <c r="D422" s="6" t="s">
        <v>15</v>
      </c>
      <c r="E422" s="20">
        <v>33842</v>
      </c>
      <c r="F422" s="20">
        <v>33742</v>
      </c>
      <c r="G422" s="20">
        <v>34042</v>
      </c>
      <c r="H422" s="6" t="s">
        <v>5</v>
      </c>
      <c r="I422" s="20">
        <v>5</v>
      </c>
      <c r="J422" s="20">
        <f t="shared" si="106"/>
        <v>2500</v>
      </c>
    </row>
    <row r="423" spans="1:10" s="3" customFormat="1">
      <c r="A423" s="20">
        <v>20</v>
      </c>
      <c r="B423" s="21">
        <v>42328</v>
      </c>
      <c r="C423" s="21" t="s">
        <v>10</v>
      </c>
      <c r="D423" s="6" t="s">
        <v>14</v>
      </c>
      <c r="E423" s="20">
        <v>25461</v>
      </c>
      <c r="F423" s="20">
        <v>25511</v>
      </c>
      <c r="G423" s="20">
        <v>25361</v>
      </c>
      <c r="H423" s="6" t="s">
        <v>5</v>
      </c>
      <c r="I423" s="20">
        <v>10</v>
      </c>
      <c r="J423" s="20">
        <f t="shared" ref="J423" si="107">5*I423*(F423-E423)</f>
        <v>2500</v>
      </c>
    </row>
    <row r="424" spans="1:10" s="3" customFormat="1">
      <c r="A424" s="20">
        <v>21</v>
      </c>
      <c r="B424" s="21">
        <v>42328</v>
      </c>
      <c r="C424" s="21" t="s">
        <v>9</v>
      </c>
      <c r="D424" s="6" t="s">
        <v>15</v>
      </c>
      <c r="E424" s="20">
        <v>34092</v>
      </c>
      <c r="F424" s="20">
        <v>33992</v>
      </c>
      <c r="G424" s="20">
        <v>34292</v>
      </c>
      <c r="H424" s="6" t="s">
        <v>5</v>
      </c>
      <c r="I424" s="20">
        <v>5</v>
      </c>
      <c r="J424" s="20">
        <f>5*I424*(E424-F424)</f>
        <v>2500</v>
      </c>
    </row>
    <row r="425" spans="1:10" s="3" customFormat="1">
      <c r="A425" s="20">
        <v>22</v>
      </c>
      <c r="B425" s="21">
        <v>42331</v>
      </c>
      <c r="C425" s="21" t="s">
        <v>9</v>
      </c>
      <c r="D425" s="6" t="s">
        <v>15</v>
      </c>
      <c r="E425" s="20">
        <v>33593</v>
      </c>
      <c r="F425" s="20">
        <v>33493</v>
      </c>
      <c r="G425" s="20">
        <v>33793</v>
      </c>
      <c r="H425" s="6" t="s">
        <v>5</v>
      </c>
      <c r="I425" s="20">
        <v>5</v>
      </c>
      <c r="J425" s="20">
        <f>5*I425*(E425-F425)</f>
        <v>2500</v>
      </c>
    </row>
    <row r="426" spans="1:10" s="3" customFormat="1">
      <c r="A426" s="20">
        <v>23</v>
      </c>
      <c r="B426" s="21">
        <v>42331</v>
      </c>
      <c r="C426" s="21" t="s">
        <v>9</v>
      </c>
      <c r="D426" s="6" t="s">
        <v>14</v>
      </c>
      <c r="E426" s="20">
        <v>25262</v>
      </c>
      <c r="F426" s="20">
        <v>25212</v>
      </c>
      <c r="G426" s="20">
        <v>25362</v>
      </c>
      <c r="H426" s="6" t="s">
        <v>5</v>
      </c>
      <c r="I426" s="20">
        <v>10</v>
      </c>
      <c r="J426" s="20">
        <f>5*I426*(E426-F426)</f>
        <v>2500</v>
      </c>
    </row>
    <row r="427" spans="1:10" s="3" customFormat="1">
      <c r="A427" s="20">
        <v>24</v>
      </c>
      <c r="B427" s="21">
        <v>42332</v>
      </c>
      <c r="C427" s="21" t="s">
        <v>9</v>
      </c>
      <c r="D427" s="6" t="s">
        <v>15</v>
      </c>
      <c r="E427" s="20">
        <v>33835</v>
      </c>
      <c r="F427" s="20">
        <v>33735</v>
      </c>
      <c r="G427" s="20">
        <v>34035</v>
      </c>
      <c r="H427" s="6" t="s">
        <v>5</v>
      </c>
      <c r="I427" s="20">
        <v>5</v>
      </c>
      <c r="J427" s="20">
        <f>5*I427*(E427-F427)</f>
        <v>2500</v>
      </c>
    </row>
    <row r="428" spans="1:10" s="3" customFormat="1">
      <c r="A428" s="20">
        <v>25</v>
      </c>
      <c r="B428" s="21">
        <v>42332</v>
      </c>
      <c r="C428" s="21" t="s">
        <v>9</v>
      </c>
      <c r="D428" s="6" t="s">
        <v>14</v>
      </c>
      <c r="E428" s="20">
        <v>25290</v>
      </c>
      <c r="F428" s="20">
        <v>25240</v>
      </c>
      <c r="G428" s="20">
        <v>25390</v>
      </c>
      <c r="H428" s="6" t="s">
        <v>5</v>
      </c>
      <c r="I428" s="20">
        <v>10</v>
      </c>
      <c r="J428" s="20">
        <f>5*I428*(E428-F428)</f>
        <v>2500</v>
      </c>
    </row>
    <row r="429" spans="1:10" s="3" customFormat="1">
      <c r="A429" s="20">
        <v>26</v>
      </c>
      <c r="B429" s="21">
        <v>42334</v>
      </c>
      <c r="C429" s="21" t="s">
        <v>10</v>
      </c>
      <c r="D429" s="6" t="s">
        <v>14</v>
      </c>
      <c r="E429" s="20">
        <v>25395</v>
      </c>
      <c r="F429" s="20">
        <v>25445</v>
      </c>
      <c r="G429" s="20">
        <v>25295</v>
      </c>
      <c r="H429" s="6" t="s">
        <v>5</v>
      </c>
      <c r="I429" s="20">
        <v>10</v>
      </c>
      <c r="J429" s="20">
        <f t="shared" ref="J429" si="108">5*I429*(F429-E429)</f>
        <v>2500</v>
      </c>
    </row>
    <row r="430" spans="1:10" s="3" customFormat="1">
      <c r="A430" s="20">
        <v>27</v>
      </c>
      <c r="B430" s="21">
        <v>42335</v>
      </c>
      <c r="C430" s="21" t="s">
        <v>9</v>
      </c>
      <c r="D430" s="6" t="s">
        <v>14</v>
      </c>
      <c r="E430" s="20">
        <v>25320</v>
      </c>
      <c r="F430" s="20">
        <v>25270</v>
      </c>
      <c r="G430" s="20">
        <v>25420</v>
      </c>
      <c r="H430" s="6" t="s">
        <v>5</v>
      </c>
      <c r="I430" s="20">
        <v>10</v>
      </c>
      <c r="J430" s="20">
        <f>5*I430*(E430-F430)</f>
        <v>2500</v>
      </c>
    </row>
    <row r="431" spans="1:10" s="3" customFormat="1">
      <c r="A431" s="20">
        <v>28</v>
      </c>
      <c r="B431" s="21">
        <v>42335</v>
      </c>
      <c r="C431" s="21" t="s">
        <v>9</v>
      </c>
      <c r="D431" s="6" t="s">
        <v>15</v>
      </c>
      <c r="E431" s="20">
        <v>33950</v>
      </c>
      <c r="F431" s="20">
        <v>33850</v>
      </c>
      <c r="G431" s="20">
        <v>34150</v>
      </c>
      <c r="H431" s="6" t="s">
        <v>5</v>
      </c>
      <c r="I431" s="20">
        <v>5</v>
      </c>
      <c r="J431" s="20">
        <f>5*I431*(E431-F431)</f>
        <v>2500</v>
      </c>
    </row>
    <row r="432" spans="1:10" s="3" customFormat="1">
      <c r="A432" s="20">
        <v>29</v>
      </c>
      <c r="B432" s="21">
        <v>42338</v>
      </c>
      <c r="C432" s="21" t="s">
        <v>9</v>
      </c>
      <c r="D432" s="6" t="s">
        <v>14</v>
      </c>
      <c r="E432" s="20">
        <v>25106</v>
      </c>
      <c r="F432" s="20">
        <v>25056</v>
      </c>
      <c r="G432" s="20">
        <v>25206</v>
      </c>
      <c r="H432" s="6" t="s">
        <v>5</v>
      </c>
      <c r="I432" s="20">
        <v>10</v>
      </c>
      <c r="J432" s="20">
        <f>5*I432*(E432-F432)</f>
        <v>2500</v>
      </c>
    </row>
    <row r="433" spans="1:10" s="19" customForma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</row>
    <row r="434" spans="1:10" s="3" customFormat="1" ht="18.75">
      <c r="A434" s="1"/>
      <c r="B434" s="1"/>
      <c r="C434" s="1"/>
      <c r="D434" s="1"/>
      <c r="E434" s="1"/>
      <c r="F434" s="59" t="s">
        <v>31</v>
      </c>
      <c r="G434" s="59"/>
      <c r="H434" s="59"/>
      <c r="I434" s="60"/>
      <c r="J434" s="12">
        <f>SUM(J404:J433)</f>
        <v>62500</v>
      </c>
    </row>
    <row r="435" spans="1:10" s="19" customFormat="1"/>
    <row r="436" spans="1:10" s="19" customFormat="1" ht="15.75" customHeight="1">
      <c r="A436" s="2" t="s">
        <v>0</v>
      </c>
      <c r="B436" s="2" t="s">
        <v>1</v>
      </c>
      <c r="C436" s="2" t="s">
        <v>8</v>
      </c>
      <c r="D436" s="2" t="s">
        <v>3</v>
      </c>
      <c r="E436" s="2" t="s">
        <v>2</v>
      </c>
      <c r="F436" s="2" t="s">
        <v>6</v>
      </c>
      <c r="G436" s="2" t="s">
        <v>7</v>
      </c>
      <c r="H436" s="2" t="s">
        <v>4</v>
      </c>
      <c r="I436" s="2" t="s">
        <v>12</v>
      </c>
      <c r="J436" s="2" t="s">
        <v>24</v>
      </c>
    </row>
    <row r="437" spans="1:10" s="3" customFormat="1">
      <c r="A437" s="20">
        <v>1</v>
      </c>
      <c r="B437" s="21">
        <v>42339</v>
      </c>
      <c r="C437" s="21" t="s">
        <v>9</v>
      </c>
      <c r="D437" s="6" t="s">
        <v>14</v>
      </c>
      <c r="E437" s="20">
        <v>25482</v>
      </c>
      <c r="F437" s="20">
        <v>25432</v>
      </c>
      <c r="G437" s="20">
        <v>25582</v>
      </c>
      <c r="H437" s="6" t="s">
        <v>5</v>
      </c>
      <c r="I437" s="20">
        <v>10</v>
      </c>
      <c r="J437" s="20">
        <f t="shared" ref="J437" si="109">5*I437*(E437-F437)</f>
        <v>2500</v>
      </c>
    </row>
    <row r="438" spans="1:10" s="3" customFormat="1">
      <c r="A438" s="20">
        <v>2</v>
      </c>
      <c r="B438" s="21">
        <v>42339</v>
      </c>
      <c r="C438" s="21" t="s">
        <v>9</v>
      </c>
      <c r="D438" s="6" t="s">
        <v>15</v>
      </c>
      <c r="E438" s="20">
        <v>34555</v>
      </c>
      <c r="F438" s="20">
        <v>34455</v>
      </c>
      <c r="G438" s="20">
        <v>34755</v>
      </c>
      <c r="H438" s="6" t="s">
        <v>5</v>
      </c>
      <c r="I438" s="20">
        <v>5</v>
      </c>
      <c r="J438" s="20">
        <f t="shared" ref="J438" si="110">5*I438*(E438-F438)</f>
        <v>2500</v>
      </c>
    </row>
    <row r="439" spans="1:10" s="3" customFormat="1">
      <c r="A439" s="20">
        <v>3</v>
      </c>
      <c r="B439" s="21">
        <v>42340</v>
      </c>
      <c r="C439" s="21" t="s">
        <v>9</v>
      </c>
      <c r="D439" s="6" t="s">
        <v>14</v>
      </c>
      <c r="E439" s="20">
        <v>25410</v>
      </c>
      <c r="F439" s="20">
        <v>25360</v>
      </c>
      <c r="G439" s="20">
        <v>25510</v>
      </c>
      <c r="H439" s="6" t="s">
        <v>5</v>
      </c>
      <c r="I439" s="20">
        <v>10</v>
      </c>
      <c r="J439" s="20">
        <f t="shared" ref="J439" si="111">5*I439*(E439-F439)</f>
        <v>2500</v>
      </c>
    </row>
    <row r="440" spans="1:10" s="3" customFormat="1">
      <c r="A440" s="20">
        <v>4</v>
      </c>
      <c r="B440" s="21">
        <v>42340</v>
      </c>
      <c r="C440" s="21" t="s">
        <v>9</v>
      </c>
      <c r="D440" s="6" t="s">
        <v>15</v>
      </c>
      <c r="E440" s="20">
        <v>34300</v>
      </c>
      <c r="F440" s="20">
        <v>34200</v>
      </c>
      <c r="G440" s="20">
        <v>34500</v>
      </c>
      <c r="H440" s="6" t="s">
        <v>5</v>
      </c>
      <c r="I440" s="20">
        <v>5</v>
      </c>
      <c r="J440" s="20">
        <f t="shared" ref="J440" si="112">5*I440*(E440-F440)</f>
        <v>2500</v>
      </c>
    </row>
    <row r="441" spans="1:10" s="3" customFormat="1">
      <c r="A441" s="20">
        <v>5</v>
      </c>
      <c r="B441" s="21">
        <v>42341</v>
      </c>
      <c r="C441" s="21" t="s">
        <v>9</v>
      </c>
      <c r="D441" s="6" t="s">
        <v>14</v>
      </c>
      <c r="E441" s="20">
        <v>25089</v>
      </c>
      <c r="F441" s="20">
        <v>25039</v>
      </c>
      <c r="G441" s="20">
        <v>25189</v>
      </c>
      <c r="H441" s="6" t="s">
        <v>5</v>
      </c>
      <c r="I441" s="20">
        <v>10</v>
      </c>
      <c r="J441" s="20">
        <f t="shared" ref="J441" si="113">5*I441*(E441-F441)</f>
        <v>2500</v>
      </c>
    </row>
    <row r="442" spans="1:10" s="3" customFormat="1">
      <c r="A442" s="20">
        <v>6</v>
      </c>
      <c r="B442" s="21">
        <v>42341</v>
      </c>
      <c r="C442" s="21" t="s">
        <v>9</v>
      </c>
      <c r="D442" s="6" t="s">
        <v>15</v>
      </c>
      <c r="E442" s="20">
        <v>34000</v>
      </c>
      <c r="F442" s="20">
        <v>33900</v>
      </c>
      <c r="G442" s="20">
        <v>34200</v>
      </c>
      <c r="H442" s="6" t="s">
        <v>5</v>
      </c>
      <c r="I442" s="20">
        <v>5</v>
      </c>
      <c r="J442" s="20">
        <f t="shared" ref="J442" si="114">5*I442*(E442-F442)</f>
        <v>2500</v>
      </c>
    </row>
    <row r="443" spans="1:10" s="3" customFormat="1">
      <c r="A443" s="20">
        <v>7</v>
      </c>
      <c r="B443" s="21">
        <v>42342</v>
      </c>
      <c r="C443" s="21" t="s">
        <v>10</v>
      </c>
      <c r="D443" s="6" t="s">
        <v>15</v>
      </c>
      <c r="E443" s="20">
        <v>34510</v>
      </c>
      <c r="F443" s="20">
        <v>34610</v>
      </c>
      <c r="G443" s="20">
        <v>34310</v>
      </c>
      <c r="H443" s="6" t="s">
        <v>5</v>
      </c>
      <c r="I443" s="20">
        <v>5</v>
      </c>
      <c r="J443" s="20">
        <f t="shared" ref="J443" si="115">5*I443*(F443-E443)</f>
        <v>2500</v>
      </c>
    </row>
    <row r="444" spans="1:10" s="3" customFormat="1">
      <c r="A444" s="20">
        <v>8</v>
      </c>
      <c r="B444" s="21">
        <v>42342</v>
      </c>
      <c r="C444" s="21" t="s">
        <v>10</v>
      </c>
      <c r="D444" s="6" t="s">
        <v>14</v>
      </c>
      <c r="E444" s="20">
        <v>25290</v>
      </c>
      <c r="F444" s="20">
        <v>25340</v>
      </c>
      <c r="G444" s="20">
        <v>25190</v>
      </c>
      <c r="H444" s="6" t="s">
        <v>5</v>
      </c>
      <c r="I444" s="20">
        <v>10</v>
      </c>
      <c r="J444" s="20">
        <f t="shared" ref="J444" si="116">5*I444*(F444-E444)</f>
        <v>2500</v>
      </c>
    </row>
    <row r="445" spans="1:10" s="3" customFormat="1">
      <c r="A445" s="20">
        <v>9</v>
      </c>
      <c r="B445" s="21">
        <v>42345</v>
      </c>
      <c r="C445" s="21" t="s">
        <v>10</v>
      </c>
      <c r="D445" s="6" t="s">
        <v>15</v>
      </c>
      <c r="E445" s="20">
        <v>35404</v>
      </c>
      <c r="F445" s="20">
        <v>35304</v>
      </c>
      <c r="G445" s="20">
        <v>35604</v>
      </c>
      <c r="H445" s="6" t="s">
        <v>5</v>
      </c>
      <c r="I445" s="20">
        <v>5</v>
      </c>
      <c r="J445" s="20">
        <f t="shared" ref="J445" si="117">5*I445*(F445-E445)</f>
        <v>-2500</v>
      </c>
    </row>
    <row r="446" spans="1:10" s="3" customFormat="1">
      <c r="A446" s="20">
        <v>10</v>
      </c>
      <c r="B446" s="21">
        <v>42345</v>
      </c>
      <c r="C446" s="21" t="s">
        <v>9</v>
      </c>
      <c r="D446" s="6" t="s">
        <v>14</v>
      </c>
      <c r="E446" s="20">
        <v>25850</v>
      </c>
      <c r="F446" s="20">
        <v>25800</v>
      </c>
      <c r="G446" s="20">
        <v>25950</v>
      </c>
      <c r="H446" s="6" t="s">
        <v>5</v>
      </c>
      <c r="I446" s="20">
        <v>10</v>
      </c>
      <c r="J446" s="20">
        <f t="shared" ref="J446" si="118">5*I446*(E446-F446)</f>
        <v>2500</v>
      </c>
    </row>
    <row r="447" spans="1:10" s="3" customFormat="1">
      <c r="A447" s="20">
        <v>11</v>
      </c>
      <c r="B447" s="21">
        <v>42346</v>
      </c>
      <c r="C447" s="21" t="s">
        <v>9</v>
      </c>
      <c r="D447" s="6" t="s">
        <v>14</v>
      </c>
      <c r="E447" s="20">
        <v>25654</v>
      </c>
      <c r="F447" s="20">
        <v>25604</v>
      </c>
      <c r="G447" s="20">
        <v>25754</v>
      </c>
      <c r="H447" s="6" t="s">
        <v>5</v>
      </c>
      <c r="I447" s="20">
        <v>10</v>
      </c>
      <c r="J447" s="20">
        <f t="shared" ref="J447" si="119">5*I447*(E447-F447)</f>
        <v>2500</v>
      </c>
    </row>
    <row r="448" spans="1:10" s="3" customFormat="1">
      <c r="A448" s="20">
        <v>12</v>
      </c>
      <c r="B448" s="21">
        <v>42346</v>
      </c>
      <c r="C448" s="21" t="s">
        <v>9</v>
      </c>
      <c r="D448" s="6" t="s">
        <v>15</v>
      </c>
      <c r="E448" s="20">
        <v>34752</v>
      </c>
      <c r="F448" s="20">
        <v>34652</v>
      </c>
      <c r="G448" s="20">
        <v>34952</v>
      </c>
      <c r="H448" s="6" t="s">
        <v>5</v>
      </c>
      <c r="I448" s="20">
        <v>5</v>
      </c>
      <c r="J448" s="20">
        <f t="shared" ref="J448" si="120">5*I448*(E448-F448)</f>
        <v>2500</v>
      </c>
    </row>
    <row r="449" spans="1:15" s="3" customFormat="1">
      <c r="A449" s="20">
        <v>13</v>
      </c>
      <c r="B449" s="21">
        <v>42347</v>
      </c>
      <c r="C449" s="21" t="s">
        <v>9</v>
      </c>
      <c r="D449" s="6" t="s">
        <v>15</v>
      </c>
      <c r="E449" s="20">
        <v>34680</v>
      </c>
      <c r="F449" s="20">
        <v>34580</v>
      </c>
      <c r="G449" s="20">
        <v>34880</v>
      </c>
      <c r="H449" s="8" t="s">
        <v>11</v>
      </c>
      <c r="I449" s="20">
        <v>5</v>
      </c>
      <c r="J449" s="20">
        <f>5*I449*(E449-G449)</f>
        <v>-5000</v>
      </c>
      <c r="O449" s="15"/>
    </row>
    <row r="450" spans="1:15" s="3" customFormat="1">
      <c r="A450" s="20">
        <v>14</v>
      </c>
      <c r="B450" s="21">
        <v>42348</v>
      </c>
      <c r="C450" s="21" t="s">
        <v>9</v>
      </c>
      <c r="D450" s="6" t="s">
        <v>14</v>
      </c>
      <c r="E450" s="20">
        <v>25654</v>
      </c>
      <c r="F450" s="20">
        <v>25604</v>
      </c>
      <c r="G450" s="20">
        <v>25754</v>
      </c>
      <c r="H450" s="6" t="s">
        <v>5</v>
      </c>
      <c r="I450" s="20">
        <v>10</v>
      </c>
      <c r="J450" s="20">
        <f t="shared" ref="J450" si="121">5*I450*(E450-F450)</f>
        <v>2500</v>
      </c>
    </row>
    <row r="451" spans="1:15" s="3" customFormat="1">
      <c r="A451" s="20">
        <v>15</v>
      </c>
      <c r="B451" s="21">
        <v>42348</v>
      </c>
      <c r="C451" s="21" t="s">
        <v>9</v>
      </c>
      <c r="D451" s="6" t="s">
        <v>15</v>
      </c>
      <c r="E451" s="20">
        <v>34530</v>
      </c>
      <c r="F451" s="20">
        <v>34430</v>
      </c>
      <c r="G451" s="20">
        <v>34730</v>
      </c>
      <c r="H451" s="6" t="s">
        <v>5</v>
      </c>
      <c r="I451" s="20">
        <v>5</v>
      </c>
      <c r="J451" s="20">
        <f t="shared" ref="J451" si="122">5*I451*(E451-F451)</f>
        <v>2500</v>
      </c>
    </row>
    <row r="452" spans="1:15" s="3" customFormat="1">
      <c r="A452" s="20">
        <v>16</v>
      </c>
      <c r="B452" s="21">
        <v>42349</v>
      </c>
      <c r="C452" s="21" t="s">
        <v>9</v>
      </c>
      <c r="D452" s="6" t="s">
        <v>15</v>
      </c>
      <c r="E452" s="20">
        <v>34310</v>
      </c>
      <c r="F452" s="20">
        <v>34210</v>
      </c>
      <c r="G452" s="20">
        <v>34510</v>
      </c>
      <c r="H452" s="6" t="s">
        <v>5</v>
      </c>
      <c r="I452" s="20">
        <v>5</v>
      </c>
      <c r="J452" s="20">
        <f t="shared" ref="J452:J461" si="123">5*I452*(E452-F452)</f>
        <v>2500</v>
      </c>
    </row>
    <row r="453" spans="1:15" s="3" customFormat="1">
      <c r="A453" s="20">
        <v>17</v>
      </c>
      <c r="B453" s="21">
        <v>42352</v>
      </c>
      <c r="C453" s="21" t="s">
        <v>9</v>
      </c>
      <c r="D453" s="6" t="s">
        <v>15</v>
      </c>
      <c r="E453" s="20">
        <v>34061</v>
      </c>
      <c r="F453" s="20">
        <v>33961</v>
      </c>
      <c r="G453" s="20">
        <v>34261</v>
      </c>
      <c r="H453" s="6" t="s">
        <v>5</v>
      </c>
      <c r="I453" s="20">
        <v>5</v>
      </c>
      <c r="J453" s="20">
        <f t="shared" si="123"/>
        <v>2500</v>
      </c>
    </row>
    <row r="454" spans="1:15" s="3" customFormat="1">
      <c r="A454" s="20">
        <v>18</v>
      </c>
      <c r="B454" s="21">
        <v>42352</v>
      </c>
      <c r="C454" s="21" t="s">
        <v>10</v>
      </c>
      <c r="D454" s="6" t="s">
        <v>14</v>
      </c>
      <c r="E454" s="20">
        <v>25575</v>
      </c>
      <c r="F454" s="20">
        <v>25625</v>
      </c>
      <c r="G454" s="20">
        <v>25475</v>
      </c>
      <c r="H454" s="6" t="s">
        <v>5</v>
      </c>
      <c r="I454" s="20">
        <v>10</v>
      </c>
      <c r="J454" s="20">
        <f t="shared" ref="J454" si="124">5*I454*(F454-E454)</f>
        <v>2500</v>
      </c>
    </row>
    <row r="455" spans="1:15" s="3" customFormat="1">
      <c r="A455" s="20">
        <v>19</v>
      </c>
      <c r="B455" s="21">
        <v>42353</v>
      </c>
      <c r="C455" s="21" t="s">
        <v>9</v>
      </c>
      <c r="D455" s="6" t="s">
        <v>15</v>
      </c>
      <c r="E455" s="20">
        <v>33684</v>
      </c>
      <c r="F455" s="20">
        <v>33584</v>
      </c>
      <c r="G455" s="20">
        <v>33884</v>
      </c>
      <c r="H455" s="6" t="s">
        <v>5</v>
      </c>
      <c r="I455" s="20">
        <v>5</v>
      </c>
      <c r="J455" s="20">
        <f t="shared" si="123"/>
        <v>2500</v>
      </c>
    </row>
    <row r="456" spans="1:15" s="3" customFormat="1">
      <c r="A456" s="20">
        <v>20</v>
      </c>
      <c r="B456" s="21">
        <v>42353</v>
      </c>
      <c r="C456" s="21" t="s">
        <v>9</v>
      </c>
      <c r="D456" s="6" t="s">
        <v>14</v>
      </c>
      <c r="E456" s="20">
        <v>25410</v>
      </c>
      <c r="F456" s="20">
        <v>25360</v>
      </c>
      <c r="G456" s="20">
        <v>25510</v>
      </c>
      <c r="H456" s="6" t="s">
        <v>5</v>
      </c>
      <c r="I456" s="20">
        <v>10</v>
      </c>
      <c r="J456" s="20">
        <f t="shared" si="123"/>
        <v>2500</v>
      </c>
    </row>
    <row r="457" spans="1:15" s="3" customFormat="1">
      <c r="A457" s="20">
        <v>21</v>
      </c>
      <c r="B457" s="21">
        <v>42354</v>
      </c>
      <c r="C457" s="21" t="s">
        <v>9</v>
      </c>
      <c r="D457" s="6" t="s">
        <v>15</v>
      </c>
      <c r="E457" s="20">
        <v>33600</v>
      </c>
      <c r="F457" s="20">
        <v>33500</v>
      </c>
      <c r="G457" s="20">
        <v>33800</v>
      </c>
      <c r="H457" s="6" t="s">
        <v>5</v>
      </c>
      <c r="I457" s="20">
        <v>5</v>
      </c>
      <c r="J457" s="20">
        <f t="shared" si="123"/>
        <v>2500</v>
      </c>
    </row>
    <row r="458" spans="1:15" s="3" customFormat="1">
      <c r="A458" s="20">
        <v>22</v>
      </c>
      <c r="B458" s="21">
        <v>42354</v>
      </c>
      <c r="C458" s="21" t="s">
        <v>9</v>
      </c>
      <c r="D458" s="6" t="s">
        <v>14</v>
      </c>
      <c r="E458" s="20">
        <v>25370</v>
      </c>
      <c r="F458" s="20">
        <v>25320</v>
      </c>
      <c r="G458" s="20">
        <v>25470</v>
      </c>
      <c r="H458" s="6" t="s">
        <v>5</v>
      </c>
      <c r="I458" s="20">
        <v>10</v>
      </c>
      <c r="J458" s="20">
        <f t="shared" si="123"/>
        <v>2500</v>
      </c>
    </row>
    <row r="459" spans="1:15" s="3" customFormat="1">
      <c r="A459" s="20">
        <v>23</v>
      </c>
      <c r="B459" s="21">
        <v>42355</v>
      </c>
      <c r="C459" s="21" t="s">
        <v>9</v>
      </c>
      <c r="D459" s="6" t="s">
        <v>15</v>
      </c>
      <c r="E459" s="20">
        <v>34175</v>
      </c>
      <c r="F459" s="20">
        <v>34075</v>
      </c>
      <c r="G459" s="20">
        <v>34375</v>
      </c>
      <c r="H459" s="6" t="s">
        <v>5</v>
      </c>
      <c r="I459" s="20">
        <v>5</v>
      </c>
      <c r="J459" s="20">
        <f t="shared" si="123"/>
        <v>2500</v>
      </c>
    </row>
    <row r="460" spans="1:15" s="3" customFormat="1">
      <c r="A460" s="20">
        <v>24</v>
      </c>
      <c r="B460" s="21">
        <v>42355</v>
      </c>
      <c r="C460" s="21" t="s">
        <v>9</v>
      </c>
      <c r="D460" s="6" t="s">
        <v>14</v>
      </c>
      <c r="E460" s="20">
        <v>25050</v>
      </c>
      <c r="F460" s="20">
        <v>25000</v>
      </c>
      <c r="G460" s="20">
        <v>25150</v>
      </c>
      <c r="H460" s="6" t="s">
        <v>5</v>
      </c>
      <c r="I460" s="20">
        <v>10</v>
      </c>
      <c r="J460" s="20">
        <f t="shared" si="123"/>
        <v>2500</v>
      </c>
    </row>
    <row r="461" spans="1:15" s="3" customFormat="1">
      <c r="A461" s="20">
        <v>25</v>
      </c>
      <c r="B461" s="21">
        <v>42356</v>
      </c>
      <c r="C461" s="21" t="s">
        <v>9</v>
      </c>
      <c r="D461" s="6" t="s">
        <v>15</v>
      </c>
      <c r="E461" s="20">
        <v>33490</v>
      </c>
      <c r="F461" s="20">
        <v>33390</v>
      </c>
      <c r="G461" s="20">
        <v>33690</v>
      </c>
      <c r="H461" s="6" t="s">
        <v>5</v>
      </c>
      <c r="I461" s="20">
        <v>5</v>
      </c>
      <c r="J461" s="20">
        <f t="shared" si="123"/>
        <v>2500</v>
      </c>
    </row>
    <row r="462" spans="1:15" s="3" customFormat="1">
      <c r="A462" s="20">
        <v>26</v>
      </c>
      <c r="B462" s="21">
        <v>42356</v>
      </c>
      <c r="C462" s="21" t="s">
        <v>9</v>
      </c>
      <c r="D462" s="6" t="s">
        <v>14</v>
      </c>
      <c r="E462" s="20">
        <v>25010</v>
      </c>
      <c r="F462" s="20">
        <v>24960</v>
      </c>
      <c r="G462" s="20">
        <v>25210</v>
      </c>
      <c r="H462" s="6" t="s">
        <v>5</v>
      </c>
      <c r="I462" s="20">
        <v>10</v>
      </c>
      <c r="J462" s="20">
        <f>5*I462*(E462-F462)</f>
        <v>2500</v>
      </c>
    </row>
    <row r="463" spans="1:15" s="3" customFormat="1">
      <c r="A463" s="20">
        <v>27</v>
      </c>
      <c r="B463" s="21">
        <v>42359</v>
      </c>
      <c r="C463" s="21" t="s">
        <v>10</v>
      </c>
      <c r="D463" s="6" t="s">
        <v>15</v>
      </c>
      <c r="E463" s="20">
        <v>34240</v>
      </c>
      <c r="F463" s="20">
        <v>34340</v>
      </c>
      <c r="G463" s="20">
        <v>34040</v>
      </c>
      <c r="H463" s="6" t="s">
        <v>5</v>
      </c>
      <c r="I463" s="20">
        <v>5</v>
      </c>
      <c r="J463" s="20">
        <f t="shared" ref="J463" si="125">5*I463*(F463-E463)</f>
        <v>2500</v>
      </c>
    </row>
    <row r="464" spans="1:15" s="3" customFormat="1">
      <c r="A464" s="20">
        <v>28</v>
      </c>
      <c r="B464" s="21">
        <v>42359</v>
      </c>
      <c r="C464" s="21" t="s">
        <v>9</v>
      </c>
      <c r="D464" s="6" t="s">
        <v>14</v>
      </c>
      <c r="E464" s="20">
        <v>25350</v>
      </c>
      <c r="F464" s="20">
        <v>25300</v>
      </c>
      <c r="G464" s="20">
        <v>25400</v>
      </c>
      <c r="H464" s="6" t="s">
        <v>5</v>
      </c>
      <c r="I464" s="20">
        <v>10</v>
      </c>
      <c r="J464" s="20">
        <f t="shared" ref="J464:J472" si="126">5*I464*(E464-F464)</f>
        <v>2500</v>
      </c>
    </row>
    <row r="465" spans="1:10" s="3" customFormat="1">
      <c r="A465" s="20">
        <v>29</v>
      </c>
      <c r="B465" s="21">
        <v>42360</v>
      </c>
      <c r="C465" s="21" t="s">
        <v>9</v>
      </c>
      <c r="D465" s="6" t="s">
        <v>15</v>
      </c>
      <c r="E465" s="20">
        <v>34440</v>
      </c>
      <c r="F465" s="20">
        <v>34340</v>
      </c>
      <c r="G465" s="20">
        <v>34640</v>
      </c>
      <c r="H465" s="6" t="s">
        <v>5</v>
      </c>
      <c r="I465" s="20">
        <v>5</v>
      </c>
      <c r="J465" s="20">
        <f t="shared" si="126"/>
        <v>2500</v>
      </c>
    </row>
    <row r="466" spans="1:10" s="3" customFormat="1">
      <c r="A466" s="20">
        <v>30</v>
      </c>
      <c r="B466" s="21">
        <v>42361</v>
      </c>
      <c r="C466" s="21" t="s">
        <v>9</v>
      </c>
      <c r="D466" s="6" t="s">
        <v>14</v>
      </c>
      <c r="E466" s="20">
        <v>25324</v>
      </c>
      <c r="F466" s="20">
        <v>25274</v>
      </c>
      <c r="G466" s="20">
        <v>25424</v>
      </c>
      <c r="H466" s="6" t="s">
        <v>5</v>
      </c>
      <c r="I466" s="20">
        <v>10</v>
      </c>
      <c r="J466" s="20">
        <f t="shared" si="126"/>
        <v>2500</v>
      </c>
    </row>
    <row r="467" spans="1:10" s="3" customFormat="1">
      <c r="A467" s="20">
        <v>31</v>
      </c>
      <c r="B467" s="21">
        <v>42367</v>
      </c>
      <c r="C467" s="21" t="s">
        <v>9</v>
      </c>
      <c r="D467" s="6" t="s">
        <v>15</v>
      </c>
      <c r="E467" s="20">
        <v>33918</v>
      </c>
      <c r="F467" s="20">
        <v>33818</v>
      </c>
      <c r="G467" s="20">
        <v>34118</v>
      </c>
      <c r="H467" s="6" t="s">
        <v>5</v>
      </c>
      <c r="I467" s="20">
        <v>5</v>
      </c>
      <c r="J467" s="20">
        <f t="shared" si="126"/>
        <v>2500</v>
      </c>
    </row>
    <row r="468" spans="1:10" s="3" customFormat="1">
      <c r="A468" s="20">
        <v>32</v>
      </c>
      <c r="B468" s="21">
        <v>42367</v>
      </c>
      <c r="C468" s="21" t="s">
        <v>9</v>
      </c>
      <c r="D468" s="6" t="s">
        <v>14</v>
      </c>
      <c r="E468" s="20">
        <v>25255</v>
      </c>
      <c r="F468" s="20">
        <v>25205</v>
      </c>
      <c r="G468" s="20">
        <v>25355</v>
      </c>
      <c r="H468" s="6" t="s">
        <v>5</v>
      </c>
      <c r="I468" s="20">
        <v>10</v>
      </c>
      <c r="J468" s="20">
        <f t="shared" si="126"/>
        <v>2500</v>
      </c>
    </row>
    <row r="469" spans="1:10" s="3" customFormat="1">
      <c r="A469" s="20">
        <v>33</v>
      </c>
      <c r="B469" s="21">
        <v>42368</v>
      </c>
      <c r="C469" s="21" t="s">
        <v>9</v>
      </c>
      <c r="D469" s="6" t="s">
        <v>14</v>
      </c>
      <c r="E469" s="20">
        <v>25293</v>
      </c>
      <c r="F469" s="20">
        <v>25243</v>
      </c>
      <c r="G469" s="20">
        <v>25393</v>
      </c>
      <c r="H469" s="6" t="s">
        <v>5</v>
      </c>
      <c r="I469" s="20">
        <v>10</v>
      </c>
      <c r="J469" s="20">
        <f t="shared" si="126"/>
        <v>2500</v>
      </c>
    </row>
    <row r="470" spans="1:10" s="3" customFormat="1">
      <c r="A470" s="20">
        <v>34</v>
      </c>
      <c r="B470" s="21">
        <v>42368</v>
      </c>
      <c r="C470" s="21" t="s">
        <v>9</v>
      </c>
      <c r="D470" s="6" t="s">
        <v>15</v>
      </c>
      <c r="E470" s="20">
        <v>33690</v>
      </c>
      <c r="F470" s="20">
        <v>33590</v>
      </c>
      <c r="G470" s="20">
        <v>33890</v>
      </c>
      <c r="H470" s="6" t="s">
        <v>5</v>
      </c>
      <c r="I470" s="20">
        <v>5</v>
      </c>
      <c r="J470" s="20">
        <f t="shared" si="126"/>
        <v>2500</v>
      </c>
    </row>
    <row r="471" spans="1:10" s="3" customFormat="1">
      <c r="A471" s="20">
        <v>35</v>
      </c>
      <c r="B471" s="21">
        <v>42369</v>
      </c>
      <c r="C471" s="21" t="s">
        <v>9</v>
      </c>
      <c r="D471" s="6" t="s">
        <v>15</v>
      </c>
      <c r="E471" s="20">
        <v>33690</v>
      </c>
      <c r="F471" s="20">
        <v>33590</v>
      </c>
      <c r="G471" s="20">
        <v>33890</v>
      </c>
      <c r="H471" s="6" t="s">
        <v>5</v>
      </c>
      <c r="I471" s="20">
        <v>5</v>
      </c>
      <c r="J471" s="20">
        <f t="shared" si="126"/>
        <v>2500</v>
      </c>
    </row>
    <row r="472" spans="1:10" s="3" customFormat="1">
      <c r="A472" s="20">
        <v>36</v>
      </c>
      <c r="B472" s="21">
        <v>42369</v>
      </c>
      <c r="C472" s="21" t="s">
        <v>9</v>
      </c>
      <c r="D472" s="6" t="s">
        <v>14</v>
      </c>
      <c r="E472" s="20">
        <v>25012</v>
      </c>
      <c r="F472" s="20">
        <v>24962</v>
      </c>
      <c r="G472" s="20">
        <v>25112</v>
      </c>
      <c r="H472" s="6" t="s">
        <v>5</v>
      </c>
      <c r="I472" s="20">
        <v>10</v>
      </c>
      <c r="J472" s="20">
        <f t="shared" si="126"/>
        <v>2500</v>
      </c>
    </row>
    <row r="473" spans="1:10" s="19" customForma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</row>
    <row r="474" spans="1:10" s="3" customFormat="1" ht="18.75">
      <c r="A474" s="1"/>
      <c r="B474" s="1"/>
      <c r="C474" s="1"/>
      <c r="D474" s="1"/>
      <c r="E474" s="1"/>
      <c r="F474" s="59" t="s">
        <v>37</v>
      </c>
      <c r="G474" s="59"/>
      <c r="H474" s="59"/>
      <c r="I474" s="60"/>
      <c r="J474" s="12">
        <f>SUM(J437:J473)</f>
        <v>77500</v>
      </c>
    </row>
    <row r="475" spans="1:10" s="3" customFormat="1" ht="18.75">
      <c r="A475" s="1"/>
      <c r="B475" s="1"/>
      <c r="C475" s="1"/>
      <c r="D475" s="1"/>
      <c r="E475" s="1"/>
      <c r="F475" s="10"/>
      <c r="G475" s="10"/>
      <c r="H475" s="10"/>
      <c r="I475" s="10"/>
      <c r="J475" s="11"/>
    </row>
    <row r="481" spans="1:11" ht="15.75" thickBot="1"/>
    <row r="482" spans="1:11" ht="15.75" thickBot="1">
      <c r="A482" s="56" t="s">
        <v>19</v>
      </c>
      <c r="B482" s="57"/>
      <c r="C482" s="57"/>
      <c r="D482" s="57"/>
      <c r="E482" s="57"/>
      <c r="F482" s="57"/>
      <c r="G482" s="57"/>
      <c r="H482" s="57"/>
      <c r="I482" s="57"/>
      <c r="J482" s="57"/>
      <c r="K482" s="58"/>
    </row>
  </sheetData>
  <sheetProtection password="8E30" sheet="1" objects="1" scenarios="1"/>
  <mergeCells count="13">
    <mergeCell ref="F48:I48"/>
    <mergeCell ref="A482:K482"/>
    <mergeCell ref="F86:I86"/>
    <mergeCell ref="F125:I125"/>
    <mergeCell ref="F358:I358"/>
    <mergeCell ref="F401:I401"/>
    <mergeCell ref="F324:I324"/>
    <mergeCell ref="F434:I434"/>
    <mergeCell ref="F474:I474"/>
    <mergeCell ref="F286:I286"/>
    <mergeCell ref="F239:I239"/>
    <mergeCell ref="F198:I198"/>
    <mergeCell ref="F161:I16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01"/>
  <sheetViews>
    <sheetView topLeftCell="A165" workbookViewId="0">
      <selection activeCell="A179" sqref="A179:XFD179"/>
    </sheetView>
  </sheetViews>
  <sheetFormatPr defaultRowHeight="15"/>
  <cols>
    <col min="1" max="1" width="9.140625" style="23"/>
    <col min="2" max="2" width="10.28515625" style="23" bestFit="1" customWidth="1"/>
    <col min="3" max="3" width="9.140625" style="23"/>
    <col min="4" max="4" width="14.140625" style="23" bestFit="1" customWidth="1"/>
    <col min="5" max="7" width="9.140625" style="23"/>
    <col min="8" max="8" width="13.42578125" style="23" bestFit="1" customWidth="1"/>
    <col min="9" max="9" width="10.28515625" style="23" bestFit="1" customWidth="1"/>
    <col min="10" max="10" width="16.28515625" style="23" bestFit="1" customWidth="1"/>
    <col min="11" max="11" width="9.140625" style="23"/>
    <col min="12" max="12" width="9.42578125" style="23" bestFit="1" customWidth="1"/>
    <col min="13" max="18" width="9.28515625" style="23" bestFit="1" customWidth="1"/>
    <col min="19" max="16384" width="9.140625" style="23"/>
  </cols>
  <sheetData>
    <row r="1" spans="1:12">
      <c r="E1" s="23">
        <f>+(E131-F131)*I131</f>
        <v>-500</v>
      </c>
    </row>
    <row r="10" spans="1:12" ht="15.75" customHeight="1">
      <c r="A10" s="24" t="s">
        <v>0</v>
      </c>
      <c r="B10" s="24" t="s">
        <v>1</v>
      </c>
      <c r="C10" s="24" t="s">
        <v>8</v>
      </c>
      <c r="D10" s="24" t="s">
        <v>3</v>
      </c>
      <c r="E10" s="24" t="s">
        <v>2</v>
      </c>
      <c r="F10" s="24" t="s">
        <v>6</v>
      </c>
      <c r="G10" s="24" t="s">
        <v>7</v>
      </c>
      <c r="H10" s="24" t="s">
        <v>4</v>
      </c>
      <c r="I10" s="24" t="s">
        <v>12</v>
      </c>
      <c r="J10" s="24" t="s">
        <v>24</v>
      </c>
    </row>
    <row r="11" spans="1:12" s="27" customFormat="1">
      <c r="A11" s="25">
        <v>1</v>
      </c>
      <c r="B11" s="26">
        <v>42370</v>
      </c>
      <c r="C11" s="26" t="s">
        <v>10</v>
      </c>
      <c r="D11" s="22" t="s">
        <v>14</v>
      </c>
      <c r="E11" s="25">
        <v>25060</v>
      </c>
      <c r="F11" s="25">
        <v>25110</v>
      </c>
      <c r="G11" s="25">
        <v>24960</v>
      </c>
      <c r="H11" s="22" t="s">
        <v>5</v>
      </c>
      <c r="I11" s="25">
        <v>10</v>
      </c>
      <c r="J11" s="25">
        <f t="shared" ref="J11" si="0">5*I11*(F11-E11)</f>
        <v>2500</v>
      </c>
    </row>
    <row r="12" spans="1:12" s="27" customFormat="1">
      <c r="A12" s="25">
        <v>2</v>
      </c>
      <c r="B12" s="26">
        <v>42373</v>
      </c>
      <c r="C12" s="26" t="s">
        <v>10</v>
      </c>
      <c r="D12" s="22" t="s">
        <v>14</v>
      </c>
      <c r="E12" s="25">
        <v>25525</v>
      </c>
      <c r="F12" s="25">
        <v>25575</v>
      </c>
      <c r="G12" s="25">
        <v>25425</v>
      </c>
      <c r="H12" s="22" t="s">
        <v>5</v>
      </c>
      <c r="I12" s="25">
        <v>10</v>
      </c>
      <c r="J12" s="25">
        <f t="shared" ref="J12" si="1">5*I12*(F12-E12)</f>
        <v>2500</v>
      </c>
      <c r="L12" s="28"/>
    </row>
    <row r="13" spans="1:12" s="27" customFormat="1">
      <c r="A13" s="25">
        <v>3</v>
      </c>
      <c r="B13" s="26">
        <v>42374</v>
      </c>
      <c r="C13" s="26" t="s">
        <v>10</v>
      </c>
      <c r="D13" s="22" t="s">
        <v>14</v>
      </c>
      <c r="E13" s="25">
        <v>25458</v>
      </c>
      <c r="F13" s="25">
        <v>25508</v>
      </c>
      <c r="G13" s="25">
        <v>25358</v>
      </c>
      <c r="H13" s="22" t="s">
        <v>5</v>
      </c>
      <c r="I13" s="25">
        <v>10</v>
      </c>
      <c r="J13" s="25">
        <f t="shared" ref="J13" si="2">5*I13*(F13-E13)</f>
        <v>2500</v>
      </c>
    </row>
    <row r="14" spans="1:12" s="27" customFormat="1">
      <c r="A14" s="25">
        <v>4</v>
      </c>
      <c r="B14" s="26">
        <v>42374</v>
      </c>
      <c r="C14" s="26" t="s">
        <v>9</v>
      </c>
      <c r="D14" s="22" t="s">
        <v>15</v>
      </c>
      <c r="E14" s="25">
        <v>33881</v>
      </c>
      <c r="F14" s="25">
        <v>33781</v>
      </c>
      <c r="G14" s="25">
        <v>34081</v>
      </c>
      <c r="H14" s="29" t="s">
        <v>11</v>
      </c>
      <c r="I14" s="25">
        <v>5</v>
      </c>
      <c r="J14" s="25">
        <f>5*I14*(E14-G14)</f>
        <v>-5000</v>
      </c>
      <c r="L14" s="28"/>
    </row>
    <row r="15" spans="1:12" s="27" customFormat="1">
      <c r="A15" s="25">
        <v>5</v>
      </c>
      <c r="B15" s="26">
        <v>42375</v>
      </c>
      <c r="C15" s="26" t="s">
        <v>10</v>
      </c>
      <c r="D15" s="22" t="s">
        <v>14</v>
      </c>
      <c r="E15" s="25">
        <v>25577</v>
      </c>
      <c r="F15" s="25">
        <v>25627</v>
      </c>
      <c r="G15" s="25">
        <v>25477</v>
      </c>
      <c r="H15" s="22" t="s">
        <v>5</v>
      </c>
      <c r="I15" s="25">
        <v>10</v>
      </c>
      <c r="J15" s="25">
        <f t="shared" ref="J15" si="3">5*I15*(F15-E15)</f>
        <v>2500</v>
      </c>
    </row>
    <row r="16" spans="1:12" s="27" customFormat="1">
      <c r="A16" s="25">
        <v>6</v>
      </c>
      <c r="B16" s="26">
        <v>42375</v>
      </c>
      <c r="C16" s="26" t="s">
        <v>9</v>
      </c>
      <c r="D16" s="22" t="s">
        <v>15</v>
      </c>
      <c r="E16" s="25">
        <v>33950</v>
      </c>
      <c r="F16" s="25">
        <v>33850</v>
      </c>
      <c r="G16" s="25">
        <v>34150</v>
      </c>
      <c r="H16" s="22" t="s">
        <v>5</v>
      </c>
      <c r="I16" s="25">
        <v>5</v>
      </c>
      <c r="J16" s="25">
        <f t="shared" ref="J16" si="4">5*I16*(E16-F16)</f>
        <v>2500</v>
      </c>
    </row>
    <row r="17" spans="1:12" s="27" customFormat="1">
      <c r="A17" s="25">
        <v>7</v>
      </c>
      <c r="B17" s="26">
        <v>42376</v>
      </c>
      <c r="C17" s="26" t="s">
        <v>10</v>
      </c>
      <c r="D17" s="22" t="s">
        <v>14</v>
      </c>
      <c r="E17" s="25">
        <v>26050</v>
      </c>
      <c r="F17" s="25">
        <v>26100</v>
      </c>
      <c r="G17" s="25">
        <v>25950</v>
      </c>
      <c r="H17" s="22" t="s">
        <v>5</v>
      </c>
      <c r="I17" s="25">
        <v>10</v>
      </c>
      <c r="J17" s="25">
        <f t="shared" ref="J17" si="5">5*I17*(F17-E17)</f>
        <v>2500</v>
      </c>
    </row>
    <row r="18" spans="1:12" s="27" customFormat="1">
      <c r="A18" s="25">
        <v>8</v>
      </c>
      <c r="B18" s="26">
        <v>42377</v>
      </c>
      <c r="C18" s="26" t="s">
        <v>9</v>
      </c>
      <c r="D18" s="22" t="s">
        <v>15</v>
      </c>
      <c r="E18" s="25">
        <v>34400</v>
      </c>
      <c r="F18" s="25">
        <v>34300</v>
      </c>
      <c r="G18" s="25">
        <v>34600</v>
      </c>
      <c r="H18" s="22" t="s">
        <v>5</v>
      </c>
      <c r="I18" s="25">
        <v>5</v>
      </c>
      <c r="J18" s="25">
        <f t="shared" ref="J18" si="6">5*I18*(E18-F18)</f>
        <v>2500</v>
      </c>
      <c r="L18" s="28"/>
    </row>
    <row r="19" spans="1:12" s="27" customFormat="1">
      <c r="A19" s="25">
        <v>9</v>
      </c>
      <c r="B19" s="26">
        <v>42377</v>
      </c>
      <c r="C19" s="26" t="s">
        <v>9</v>
      </c>
      <c r="D19" s="22" t="s">
        <v>14</v>
      </c>
      <c r="E19" s="25">
        <v>26044</v>
      </c>
      <c r="F19" s="25">
        <v>25994</v>
      </c>
      <c r="G19" s="25">
        <v>26144</v>
      </c>
      <c r="H19" s="22" t="s">
        <v>5</v>
      </c>
      <c r="I19" s="25">
        <v>10</v>
      </c>
      <c r="J19" s="25">
        <f>5*I19*(E19-F19)</f>
        <v>2500</v>
      </c>
    </row>
    <row r="20" spans="1:12" s="27" customFormat="1">
      <c r="A20" s="25">
        <v>10</v>
      </c>
      <c r="B20" s="26">
        <v>42380</v>
      </c>
      <c r="C20" s="26" t="s">
        <v>10</v>
      </c>
      <c r="D20" s="22" t="s">
        <v>14</v>
      </c>
      <c r="E20" s="25">
        <v>26154</v>
      </c>
      <c r="F20" s="25">
        <v>26204</v>
      </c>
      <c r="G20" s="25">
        <v>26054</v>
      </c>
      <c r="H20" s="22" t="s">
        <v>5</v>
      </c>
      <c r="I20" s="25">
        <v>10</v>
      </c>
      <c r="J20" s="25">
        <f t="shared" ref="J20" si="7">5*I20*(F20-E20)</f>
        <v>2500</v>
      </c>
      <c r="L20" s="28"/>
    </row>
    <row r="21" spans="1:12" s="27" customFormat="1">
      <c r="A21" s="25">
        <v>11</v>
      </c>
      <c r="B21" s="26">
        <v>42381</v>
      </c>
      <c r="C21" s="26" t="s">
        <v>9</v>
      </c>
      <c r="D21" s="22" t="s">
        <v>15</v>
      </c>
      <c r="E21" s="25">
        <v>33711</v>
      </c>
      <c r="F21" s="25">
        <v>33611</v>
      </c>
      <c r="G21" s="25">
        <v>33911</v>
      </c>
      <c r="H21" s="22" t="s">
        <v>5</v>
      </c>
      <c r="I21" s="25">
        <v>5</v>
      </c>
      <c r="J21" s="25">
        <f t="shared" ref="J21" si="8">5*I21*(E21-F21)</f>
        <v>2500</v>
      </c>
    </row>
    <row r="22" spans="1:12" s="27" customFormat="1">
      <c r="A22" s="25">
        <v>12</v>
      </c>
      <c r="B22" s="26">
        <v>42381</v>
      </c>
      <c r="C22" s="26" t="s">
        <v>9</v>
      </c>
      <c r="D22" s="22" t="s">
        <v>14</v>
      </c>
      <c r="E22" s="25">
        <v>28934</v>
      </c>
      <c r="F22" s="25">
        <v>28884</v>
      </c>
      <c r="G22" s="25">
        <v>29034</v>
      </c>
      <c r="H22" s="22" t="s">
        <v>5</v>
      </c>
      <c r="I22" s="25">
        <v>10</v>
      </c>
      <c r="J22" s="25">
        <f>5*I22*(E22-F22)</f>
        <v>2500</v>
      </c>
    </row>
    <row r="23" spans="1:12" s="27" customFormat="1">
      <c r="A23" s="25">
        <v>13</v>
      </c>
      <c r="B23" s="26">
        <v>42382</v>
      </c>
      <c r="C23" s="26" t="s">
        <v>9</v>
      </c>
      <c r="D23" s="22" t="s">
        <v>14</v>
      </c>
      <c r="E23" s="25">
        <v>25660</v>
      </c>
      <c r="F23" s="25">
        <v>25610</v>
      </c>
      <c r="G23" s="25">
        <v>25760</v>
      </c>
      <c r="H23" s="22" t="s">
        <v>5</v>
      </c>
      <c r="I23" s="25">
        <v>10</v>
      </c>
      <c r="J23" s="25">
        <f>5*I23*(E23-F23)</f>
        <v>2500</v>
      </c>
    </row>
    <row r="24" spans="1:12" s="27" customFormat="1">
      <c r="A24" s="25">
        <v>14</v>
      </c>
      <c r="B24" s="26">
        <v>42383</v>
      </c>
      <c r="C24" s="26" t="s">
        <v>10</v>
      </c>
      <c r="D24" s="22" t="s">
        <v>15</v>
      </c>
      <c r="E24" s="25">
        <v>34330</v>
      </c>
      <c r="F24" s="25">
        <v>34430</v>
      </c>
      <c r="G24" s="25">
        <v>34130</v>
      </c>
      <c r="H24" s="22" t="s">
        <v>5</v>
      </c>
      <c r="I24" s="25">
        <v>5</v>
      </c>
      <c r="J24" s="25">
        <f t="shared" ref="J24" si="9">5*I24*(F24-E24)</f>
        <v>2500</v>
      </c>
    </row>
    <row r="25" spans="1:12" s="27" customFormat="1">
      <c r="A25" s="25">
        <v>15</v>
      </c>
      <c r="B25" s="26">
        <v>42383</v>
      </c>
      <c r="C25" s="26" t="s">
        <v>9</v>
      </c>
      <c r="D25" s="22" t="s">
        <v>14</v>
      </c>
      <c r="E25" s="25">
        <v>26030</v>
      </c>
      <c r="F25" s="25">
        <v>25980</v>
      </c>
      <c r="G25" s="25">
        <v>26130</v>
      </c>
      <c r="H25" s="22" t="s">
        <v>5</v>
      </c>
      <c r="I25" s="25">
        <v>10</v>
      </c>
      <c r="J25" s="25">
        <f t="shared" ref="J25" si="10">5*I25*(E25-F25)</f>
        <v>2500</v>
      </c>
    </row>
    <row r="26" spans="1:12" s="27" customFormat="1">
      <c r="A26" s="25">
        <v>16</v>
      </c>
      <c r="B26" s="26">
        <v>42387</v>
      </c>
      <c r="C26" s="26" t="s">
        <v>10</v>
      </c>
      <c r="D26" s="22" t="s">
        <v>14</v>
      </c>
      <c r="E26" s="25">
        <v>26139</v>
      </c>
      <c r="F26" s="25">
        <v>26179</v>
      </c>
      <c r="G26" s="25">
        <v>26039</v>
      </c>
      <c r="H26" s="29" t="s">
        <v>11</v>
      </c>
      <c r="I26" s="25">
        <v>10</v>
      </c>
      <c r="J26" s="25">
        <f>5*I26*(G26-E26)</f>
        <v>-5000</v>
      </c>
    </row>
    <row r="27" spans="1:12" s="27" customFormat="1">
      <c r="A27" s="25">
        <v>17</v>
      </c>
      <c r="B27" s="26">
        <v>42389</v>
      </c>
      <c r="C27" s="26" t="s">
        <v>10</v>
      </c>
      <c r="D27" s="22" t="s">
        <v>14</v>
      </c>
      <c r="E27" s="25">
        <v>26375</v>
      </c>
      <c r="F27" s="25">
        <v>26425</v>
      </c>
      <c r="G27" s="25">
        <v>26275</v>
      </c>
      <c r="H27" s="22" t="s">
        <v>5</v>
      </c>
      <c r="I27" s="25">
        <v>10</v>
      </c>
      <c r="J27" s="25">
        <f t="shared" ref="J27" si="11">5*I27*(F27-E27)</f>
        <v>2500</v>
      </c>
    </row>
    <row r="28" spans="1:12" s="27" customFormat="1">
      <c r="A28" s="25">
        <v>18</v>
      </c>
      <c r="B28" s="26">
        <v>42390</v>
      </c>
      <c r="C28" s="26" t="s">
        <v>10</v>
      </c>
      <c r="D28" s="22" t="s">
        <v>14</v>
      </c>
      <c r="E28" s="25">
        <v>26580</v>
      </c>
      <c r="F28" s="25">
        <v>26530</v>
      </c>
      <c r="G28" s="25">
        <v>26480</v>
      </c>
      <c r="H28" s="29" t="s">
        <v>11</v>
      </c>
      <c r="I28" s="25">
        <v>10</v>
      </c>
      <c r="J28" s="25">
        <f>5*I28*(G28-E28)</f>
        <v>-5000</v>
      </c>
      <c r="L28" s="28"/>
    </row>
    <row r="29" spans="1:12" s="27" customFormat="1">
      <c r="A29" s="25">
        <v>19</v>
      </c>
      <c r="B29" s="26">
        <v>42391</v>
      </c>
      <c r="C29" s="26" t="s">
        <v>9</v>
      </c>
      <c r="D29" s="22" t="s">
        <v>14</v>
      </c>
      <c r="E29" s="25">
        <v>26320</v>
      </c>
      <c r="F29" s="25">
        <v>26270</v>
      </c>
      <c r="G29" s="25">
        <v>26420</v>
      </c>
      <c r="H29" s="22" t="s">
        <v>5</v>
      </c>
      <c r="I29" s="25">
        <v>10</v>
      </c>
      <c r="J29" s="25">
        <f t="shared" ref="J29" si="12">5*I29*(E29-F29)</f>
        <v>2500</v>
      </c>
    </row>
    <row r="30" spans="1:12" s="27" customFormat="1">
      <c r="A30" s="25">
        <v>20</v>
      </c>
      <c r="B30" s="26">
        <v>42391</v>
      </c>
      <c r="C30" s="26" t="s">
        <v>9</v>
      </c>
      <c r="D30" s="22" t="s">
        <v>15</v>
      </c>
      <c r="E30" s="25">
        <v>34560</v>
      </c>
      <c r="F30" s="25">
        <v>34460</v>
      </c>
      <c r="G30" s="25">
        <v>34760</v>
      </c>
      <c r="H30" s="22" t="s">
        <v>5</v>
      </c>
      <c r="I30" s="25">
        <v>5</v>
      </c>
      <c r="J30" s="25">
        <f t="shared" ref="J30" si="13">5*I30*(E30-F30)</f>
        <v>2500</v>
      </c>
    </row>
    <row r="31" spans="1:12" s="27" customFormat="1">
      <c r="A31" s="25">
        <v>21</v>
      </c>
      <c r="B31" s="26">
        <v>42394</v>
      </c>
      <c r="C31" s="26" t="s">
        <v>10</v>
      </c>
      <c r="D31" s="22" t="s">
        <v>14</v>
      </c>
      <c r="E31" s="25">
        <v>26370</v>
      </c>
      <c r="F31" s="25">
        <v>26420</v>
      </c>
      <c r="G31" s="25">
        <v>26270</v>
      </c>
      <c r="H31" s="22" t="s">
        <v>5</v>
      </c>
      <c r="I31" s="25">
        <v>10</v>
      </c>
      <c r="J31" s="25">
        <f t="shared" ref="J31" si="14">5*I31*(F31-E31)</f>
        <v>2500</v>
      </c>
    </row>
    <row r="32" spans="1:12" s="27" customFormat="1">
      <c r="A32" s="25">
        <v>22</v>
      </c>
      <c r="B32" s="26">
        <v>42396</v>
      </c>
      <c r="C32" s="26" t="s">
        <v>10</v>
      </c>
      <c r="D32" s="22" t="s">
        <v>15</v>
      </c>
      <c r="E32" s="25">
        <v>35410</v>
      </c>
      <c r="F32" s="25">
        <v>35510</v>
      </c>
      <c r="G32" s="25">
        <v>35210</v>
      </c>
      <c r="H32" s="22" t="s">
        <v>5</v>
      </c>
      <c r="I32" s="25">
        <v>5</v>
      </c>
      <c r="J32" s="25">
        <f t="shared" ref="J32" si="15">5*I32*(F32-E32)</f>
        <v>2500</v>
      </c>
    </row>
    <row r="33" spans="1:12" s="27" customFormat="1">
      <c r="A33" s="25">
        <v>23</v>
      </c>
      <c r="B33" s="26">
        <v>42397</v>
      </c>
      <c r="C33" s="26" t="s">
        <v>9</v>
      </c>
      <c r="D33" s="22" t="s">
        <v>14</v>
      </c>
      <c r="E33" s="25">
        <v>26836</v>
      </c>
      <c r="F33" s="25">
        <v>26786</v>
      </c>
      <c r="G33" s="25">
        <v>26936</v>
      </c>
      <c r="H33" s="29" t="s">
        <v>11</v>
      </c>
      <c r="I33" s="25">
        <v>10</v>
      </c>
      <c r="J33" s="25">
        <f>5*I33*(E33-G33)</f>
        <v>-5000</v>
      </c>
      <c r="L33" s="28"/>
    </row>
    <row r="34" spans="1:12" s="27" customFormat="1">
      <c r="A34" s="25">
        <v>24</v>
      </c>
      <c r="B34" s="26">
        <v>42398</v>
      </c>
      <c r="C34" s="26" t="s">
        <v>9</v>
      </c>
      <c r="D34" s="22" t="s">
        <v>15</v>
      </c>
      <c r="E34" s="25">
        <v>34920</v>
      </c>
      <c r="F34" s="25">
        <v>34820</v>
      </c>
      <c r="G34" s="25">
        <v>35120</v>
      </c>
      <c r="H34" s="22" t="s">
        <v>5</v>
      </c>
      <c r="I34" s="25">
        <v>5</v>
      </c>
      <c r="J34" s="25">
        <f t="shared" ref="J34" si="16">5*I34*(E34-F34)</f>
        <v>2500</v>
      </c>
    </row>
    <row r="35" spans="1:12" s="27" customFormat="1">
      <c r="A35" s="25">
        <v>25</v>
      </c>
      <c r="B35" s="26">
        <v>42398</v>
      </c>
      <c r="C35" s="26" t="s">
        <v>9</v>
      </c>
      <c r="D35" s="22" t="s">
        <v>14</v>
      </c>
      <c r="E35" s="25">
        <v>26641</v>
      </c>
      <c r="F35" s="25">
        <v>26591</v>
      </c>
      <c r="G35" s="25">
        <v>26741</v>
      </c>
      <c r="H35" s="22" t="s">
        <v>5</v>
      </c>
      <c r="I35" s="25">
        <v>10</v>
      </c>
      <c r="J35" s="25">
        <f t="shared" ref="J35" si="17">5*I35*(E35-F35)</f>
        <v>2500</v>
      </c>
    </row>
    <row r="36" spans="1:12">
      <c r="A36" s="30"/>
      <c r="B36" s="30"/>
      <c r="C36" s="30"/>
      <c r="D36" s="30"/>
      <c r="E36" s="30"/>
      <c r="F36" s="30"/>
      <c r="G36" s="30"/>
      <c r="H36" s="30"/>
      <c r="I36" s="30"/>
      <c r="J36" s="30"/>
    </row>
    <row r="37" spans="1:12" s="27" customFormat="1" ht="18.75">
      <c r="A37" s="31"/>
      <c r="B37" s="31"/>
      <c r="C37" s="31"/>
      <c r="D37" s="31"/>
      <c r="E37" s="31"/>
      <c r="F37" s="61" t="s">
        <v>36</v>
      </c>
      <c r="G37" s="61"/>
      <c r="H37" s="61"/>
      <c r="I37" s="62"/>
      <c r="J37" s="32">
        <f>SUM(J11:J36)</f>
        <v>32500</v>
      </c>
    </row>
    <row r="39" spans="1:12" ht="15.75" customHeight="1">
      <c r="A39" s="24" t="s">
        <v>0</v>
      </c>
      <c r="B39" s="24" t="s">
        <v>1</v>
      </c>
      <c r="C39" s="24" t="s">
        <v>8</v>
      </c>
      <c r="D39" s="24" t="s">
        <v>3</v>
      </c>
      <c r="E39" s="24" t="s">
        <v>2</v>
      </c>
      <c r="F39" s="24" t="s">
        <v>6</v>
      </c>
      <c r="G39" s="24" t="s">
        <v>7</v>
      </c>
      <c r="H39" s="24" t="s">
        <v>4</v>
      </c>
      <c r="I39" s="24" t="s">
        <v>12</v>
      </c>
      <c r="J39" s="24" t="s">
        <v>24</v>
      </c>
    </row>
    <row r="40" spans="1:12" s="27" customFormat="1">
      <c r="A40" s="25">
        <v>1</v>
      </c>
      <c r="B40" s="26">
        <v>42402</v>
      </c>
      <c r="C40" s="26" t="s">
        <v>10</v>
      </c>
      <c r="D40" s="22" t="s">
        <v>14</v>
      </c>
      <c r="E40" s="25">
        <v>27072</v>
      </c>
      <c r="F40" s="25">
        <v>27122</v>
      </c>
      <c r="G40" s="25">
        <v>26972</v>
      </c>
      <c r="H40" s="22" t="s">
        <v>5</v>
      </c>
      <c r="I40" s="25">
        <v>10</v>
      </c>
      <c r="J40" s="25">
        <f t="shared" ref="J40" si="18">5*I40*(F40-E40)</f>
        <v>2500</v>
      </c>
    </row>
    <row r="41" spans="1:12" s="27" customFormat="1">
      <c r="A41" s="25">
        <v>2</v>
      </c>
      <c r="B41" s="26">
        <v>42402</v>
      </c>
      <c r="C41" s="26" t="s">
        <v>10</v>
      </c>
      <c r="D41" s="22" t="s">
        <v>15</v>
      </c>
      <c r="E41" s="25">
        <v>35065</v>
      </c>
      <c r="F41" s="25">
        <v>35165</v>
      </c>
      <c r="G41" s="25">
        <v>34865</v>
      </c>
      <c r="H41" s="22" t="s">
        <v>5</v>
      </c>
      <c r="I41" s="25">
        <v>5</v>
      </c>
      <c r="J41" s="25">
        <f t="shared" ref="J41" si="19">5*I41*(F41-E41)</f>
        <v>2500</v>
      </c>
    </row>
    <row r="42" spans="1:12" s="27" customFormat="1">
      <c r="A42" s="25">
        <v>3</v>
      </c>
      <c r="B42" s="26">
        <v>42403</v>
      </c>
      <c r="C42" s="26" t="s">
        <v>10</v>
      </c>
      <c r="D42" s="22" t="s">
        <v>14</v>
      </c>
      <c r="E42" s="25">
        <v>27155</v>
      </c>
      <c r="F42" s="25">
        <v>27205</v>
      </c>
      <c r="G42" s="25">
        <v>27055</v>
      </c>
      <c r="H42" s="22" t="s">
        <v>5</v>
      </c>
      <c r="I42" s="25">
        <v>10</v>
      </c>
      <c r="J42" s="25">
        <f t="shared" ref="J42" si="20">5*I42*(F42-E42)</f>
        <v>2500</v>
      </c>
    </row>
    <row r="43" spans="1:12" s="27" customFormat="1">
      <c r="A43" s="25">
        <v>4</v>
      </c>
      <c r="B43" s="26">
        <v>42404</v>
      </c>
      <c r="C43" s="26" t="s">
        <v>10</v>
      </c>
      <c r="D43" s="22" t="s">
        <v>14</v>
      </c>
      <c r="E43" s="25">
        <v>27361</v>
      </c>
      <c r="F43" s="25">
        <v>27411</v>
      </c>
      <c r="G43" s="25">
        <v>27261</v>
      </c>
      <c r="H43" s="22" t="s">
        <v>5</v>
      </c>
      <c r="I43" s="25">
        <v>10</v>
      </c>
      <c r="J43" s="25">
        <f t="shared" ref="J43:J44" si="21">5*I43*(F43-E43)</f>
        <v>2500</v>
      </c>
      <c r="L43" s="28"/>
    </row>
    <row r="44" spans="1:12" s="27" customFormat="1">
      <c r="A44" s="25">
        <v>5</v>
      </c>
      <c r="B44" s="26">
        <v>42404</v>
      </c>
      <c r="C44" s="26" t="s">
        <v>10</v>
      </c>
      <c r="D44" s="22" t="s">
        <v>15</v>
      </c>
      <c r="E44" s="25">
        <v>36000</v>
      </c>
      <c r="F44" s="25">
        <v>36100</v>
      </c>
      <c r="G44" s="25">
        <v>35800</v>
      </c>
      <c r="H44" s="22" t="s">
        <v>5</v>
      </c>
      <c r="I44" s="25">
        <v>5</v>
      </c>
      <c r="J44" s="25">
        <f t="shared" si="21"/>
        <v>2500</v>
      </c>
    </row>
    <row r="45" spans="1:12" s="27" customFormat="1">
      <c r="A45" s="25">
        <v>6</v>
      </c>
      <c r="B45" s="26">
        <v>42405</v>
      </c>
      <c r="C45" s="26" t="s">
        <v>10</v>
      </c>
      <c r="D45" s="22" t="s">
        <v>14</v>
      </c>
      <c r="E45" s="25">
        <v>27530</v>
      </c>
      <c r="F45" s="25">
        <v>27580</v>
      </c>
      <c r="G45" s="25">
        <v>27430</v>
      </c>
      <c r="H45" s="22" t="s">
        <v>5</v>
      </c>
      <c r="I45" s="25">
        <v>10</v>
      </c>
      <c r="J45" s="25">
        <f t="shared" ref="J45" si="22">5*I45*(F45-E45)</f>
        <v>2500</v>
      </c>
    </row>
    <row r="46" spans="1:12" s="27" customFormat="1">
      <c r="A46" s="25">
        <v>7</v>
      </c>
      <c r="B46" s="26">
        <v>42408</v>
      </c>
      <c r="C46" s="26" t="s">
        <v>10</v>
      </c>
      <c r="D46" s="22" t="s">
        <v>14</v>
      </c>
      <c r="E46" s="25">
        <v>27833</v>
      </c>
      <c r="F46" s="25">
        <v>27883</v>
      </c>
      <c r="G46" s="25">
        <v>27733</v>
      </c>
      <c r="H46" s="22" t="s">
        <v>5</v>
      </c>
      <c r="I46" s="25">
        <v>10</v>
      </c>
      <c r="J46" s="25">
        <f t="shared" ref="J46" si="23">5*I46*(F46-E46)</f>
        <v>2500</v>
      </c>
      <c r="L46" s="28"/>
    </row>
    <row r="47" spans="1:12" s="27" customFormat="1">
      <c r="A47" s="25">
        <v>8</v>
      </c>
      <c r="B47" s="26">
        <v>42408</v>
      </c>
      <c r="C47" s="26" t="s">
        <v>10</v>
      </c>
      <c r="D47" s="22" t="s">
        <v>15</v>
      </c>
      <c r="E47" s="25">
        <v>36510</v>
      </c>
      <c r="F47" s="25">
        <v>36610</v>
      </c>
      <c r="G47" s="25">
        <v>36310</v>
      </c>
      <c r="H47" s="22" t="s">
        <v>5</v>
      </c>
      <c r="I47" s="25">
        <v>5</v>
      </c>
      <c r="J47" s="25">
        <f t="shared" ref="J47" si="24">5*I47*(F47-E47)</f>
        <v>2500</v>
      </c>
    </row>
    <row r="48" spans="1:12" s="27" customFormat="1">
      <c r="A48" s="25">
        <v>9</v>
      </c>
      <c r="B48" s="26">
        <v>42409</v>
      </c>
      <c r="C48" s="26" t="s">
        <v>9</v>
      </c>
      <c r="D48" s="22" t="s">
        <v>14</v>
      </c>
      <c r="E48" s="25">
        <v>28343</v>
      </c>
      <c r="F48" s="25">
        <v>28293</v>
      </c>
      <c r="G48" s="25">
        <v>28443</v>
      </c>
      <c r="H48" s="22" t="s">
        <v>5</v>
      </c>
      <c r="I48" s="25">
        <v>10</v>
      </c>
      <c r="J48" s="25">
        <f t="shared" ref="J48" si="25">5*I48*(E48-F48)</f>
        <v>2500</v>
      </c>
      <c r="L48" s="28"/>
    </row>
    <row r="49" spans="1:12" s="27" customFormat="1">
      <c r="A49" s="25">
        <v>10</v>
      </c>
      <c r="B49" s="26">
        <v>42410</v>
      </c>
      <c r="C49" s="26" t="s">
        <v>9</v>
      </c>
      <c r="D49" s="22" t="s">
        <v>14</v>
      </c>
      <c r="E49" s="25">
        <v>28265</v>
      </c>
      <c r="F49" s="25">
        <v>28215</v>
      </c>
      <c r="G49" s="25">
        <v>28365</v>
      </c>
      <c r="H49" s="22" t="s">
        <v>5</v>
      </c>
      <c r="I49" s="25">
        <v>10</v>
      </c>
      <c r="J49" s="25">
        <f t="shared" ref="J49" si="26">5*I49*(E49-F49)</f>
        <v>2500</v>
      </c>
    </row>
    <row r="50" spans="1:12" s="27" customFormat="1">
      <c r="A50" s="25">
        <v>11</v>
      </c>
      <c r="B50" s="26">
        <v>42410</v>
      </c>
      <c r="C50" s="26" t="s">
        <v>10</v>
      </c>
      <c r="D50" s="22" t="s">
        <v>15</v>
      </c>
      <c r="E50" s="25">
        <v>36870</v>
      </c>
      <c r="F50" s="25">
        <v>36970</v>
      </c>
      <c r="G50" s="25">
        <v>36670</v>
      </c>
      <c r="H50" s="22" t="s">
        <v>5</v>
      </c>
      <c r="I50" s="25">
        <v>5</v>
      </c>
      <c r="J50" s="25">
        <f t="shared" ref="J50" si="27">5*I50*(F50-E50)</f>
        <v>2500</v>
      </c>
      <c r="L50" s="28"/>
    </row>
    <row r="51" spans="1:12" s="27" customFormat="1">
      <c r="A51" s="25">
        <v>12</v>
      </c>
      <c r="B51" s="26">
        <v>42411</v>
      </c>
      <c r="C51" s="26" t="s">
        <v>10</v>
      </c>
      <c r="D51" s="22" t="s">
        <v>14</v>
      </c>
      <c r="E51" s="25">
        <v>28803</v>
      </c>
      <c r="F51" s="25">
        <v>28853</v>
      </c>
      <c r="G51" s="25">
        <v>28703</v>
      </c>
      <c r="H51" s="22" t="s">
        <v>5</v>
      </c>
      <c r="I51" s="25">
        <v>10</v>
      </c>
      <c r="J51" s="25">
        <f t="shared" ref="J51" si="28">5*I51*(F51-E51)</f>
        <v>2500</v>
      </c>
    </row>
    <row r="52" spans="1:12" s="27" customFormat="1">
      <c r="A52" s="25">
        <v>13</v>
      </c>
      <c r="B52" s="26">
        <v>42412</v>
      </c>
      <c r="C52" s="26" t="s">
        <v>9</v>
      </c>
      <c r="D52" s="22" t="s">
        <v>14</v>
      </c>
      <c r="E52" s="25">
        <v>29540</v>
      </c>
      <c r="F52" s="25">
        <v>29490</v>
      </c>
      <c r="G52" s="25">
        <v>29640</v>
      </c>
      <c r="H52" s="22" t="s">
        <v>5</v>
      </c>
      <c r="I52" s="25">
        <v>10</v>
      </c>
      <c r="J52" s="25">
        <f t="shared" ref="J52" si="29">5*I52*(E52-F52)</f>
        <v>2500</v>
      </c>
    </row>
    <row r="53" spans="1:12" s="27" customFormat="1">
      <c r="A53" s="25">
        <v>14</v>
      </c>
      <c r="B53" s="26">
        <v>42412</v>
      </c>
      <c r="C53" s="26" t="s">
        <v>10</v>
      </c>
      <c r="D53" s="22" t="s">
        <v>15</v>
      </c>
      <c r="E53" s="25">
        <v>38210</v>
      </c>
      <c r="F53" s="25">
        <v>38310</v>
      </c>
      <c r="G53" s="25">
        <v>38010</v>
      </c>
      <c r="H53" s="22" t="s">
        <v>5</v>
      </c>
      <c r="I53" s="25">
        <v>5</v>
      </c>
      <c r="J53" s="25">
        <f t="shared" ref="J53" si="30">5*I53*(F53-E53)</f>
        <v>2500</v>
      </c>
    </row>
    <row r="54" spans="1:12" s="27" customFormat="1">
      <c r="A54" s="25">
        <v>15</v>
      </c>
      <c r="B54" s="26">
        <v>42415</v>
      </c>
      <c r="C54" s="26" t="s">
        <v>10</v>
      </c>
      <c r="D54" s="22" t="s">
        <v>14</v>
      </c>
      <c r="E54" s="25">
        <v>28885</v>
      </c>
      <c r="F54" s="25">
        <v>28935</v>
      </c>
      <c r="G54" s="25">
        <v>28785</v>
      </c>
      <c r="H54" s="22" t="s">
        <v>5</v>
      </c>
      <c r="I54" s="25">
        <v>10</v>
      </c>
      <c r="J54" s="25">
        <f t="shared" ref="J54:J55" si="31">5*I54*(F54-E54)</f>
        <v>2500</v>
      </c>
      <c r="L54" s="28"/>
    </row>
    <row r="55" spans="1:12" s="27" customFormat="1">
      <c r="A55" s="25">
        <v>16</v>
      </c>
      <c r="B55" s="26">
        <v>42415</v>
      </c>
      <c r="C55" s="26" t="s">
        <v>10</v>
      </c>
      <c r="D55" s="22" t="s">
        <v>15</v>
      </c>
      <c r="E55" s="25">
        <v>37255</v>
      </c>
      <c r="F55" s="25">
        <v>37355</v>
      </c>
      <c r="G55" s="25">
        <v>37055</v>
      </c>
      <c r="H55" s="22" t="s">
        <v>5</v>
      </c>
      <c r="I55" s="25">
        <v>5</v>
      </c>
      <c r="J55" s="25">
        <f t="shared" si="31"/>
        <v>2500</v>
      </c>
    </row>
    <row r="56" spans="1:12" s="27" customFormat="1">
      <c r="A56" s="25">
        <v>17</v>
      </c>
      <c r="B56" s="26">
        <v>42416</v>
      </c>
      <c r="C56" s="26" t="s">
        <v>9</v>
      </c>
      <c r="D56" s="22" t="s">
        <v>14</v>
      </c>
      <c r="E56" s="25">
        <v>28679</v>
      </c>
      <c r="F56" s="25">
        <v>28629</v>
      </c>
      <c r="G56" s="25">
        <v>28779</v>
      </c>
      <c r="H56" s="22" t="s">
        <v>5</v>
      </c>
      <c r="I56" s="25">
        <v>10</v>
      </c>
      <c r="J56" s="25">
        <f>5*I56*(E56-F56)</f>
        <v>2500</v>
      </c>
      <c r="L56" s="28"/>
    </row>
    <row r="57" spans="1:12" s="27" customFormat="1">
      <c r="A57" s="25">
        <v>18</v>
      </c>
      <c r="B57" s="26">
        <v>42417</v>
      </c>
      <c r="C57" s="26" t="s">
        <v>9</v>
      </c>
      <c r="D57" s="22" t="s">
        <v>15</v>
      </c>
      <c r="E57" s="25">
        <v>37520</v>
      </c>
      <c r="F57" s="25">
        <v>37420</v>
      </c>
      <c r="G57" s="25">
        <v>37720</v>
      </c>
      <c r="H57" s="22" t="s">
        <v>5</v>
      </c>
      <c r="I57" s="25">
        <v>5</v>
      </c>
      <c r="J57" s="25">
        <f t="shared" ref="J57" si="32">5*I57*(E57-F57)</f>
        <v>2500</v>
      </c>
    </row>
    <row r="58" spans="1:12" s="27" customFormat="1">
      <c r="A58" s="25">
        <v>19</v>
      </c>
      <c r="B58" s="26">
        <v>42417</v>
      </c>
      <c r="C58" s="26" t="s">
        <v>9</v>
      </c>
      <c r="D58" s="22" t="s">
        <v>14</v>
      </c>
      <c r="E58" s="25">
        <v>29051</v>
      </c>
      <c r="F58" s="25">
        <v>29001</v>
      </c>
      <c r="G58" s="25">
        <v>29151</v>
      </c>
      <c r="H58" s="22" t="s">
        <v>5</v>
      </c>
      <c r="I58" s="25">
        <v>10</v>
      </c>
      <c r="J58" s="25">
        <f>5*I58*(E58-F58)</f>
        <v>2500</v>
      </c>
    </row>
    <row r="59" spans="1:12" s="27" customFormat="1">
      <c r="A59" s="25">
        <v>20</v>
      </c>
      <c r="B59" s="26">
        <v>42418</v>
      </c>
      <c r="C59" s="26" t="s">
        <v>9</v>
      </c>
      <c r="D59" s="22" t="s">
        <v>15</v>
      </c>
      <c r="E59" s="25">
        <v>37200</v>
      </c>
      <c r="F59" s="25">
        <v>37100</v>
      </c>
      <c r="G59" s="25">
        <v>37400</v>
      </c>
      <c r="H59" s="29" t="s">
        <v>11</v>
      </c>
      <c r="I59" s="25">
        <v>5</v>
      </c>
      <c r="J59" s="25">
        <f>5*I59*(E59-G59)</f>
        <v>-5000</v>
      </c>
    </row>
    <row r="60" spans="1:12" s="27" customFormat="1">
      <c r="A60" s="25">
        <v>21</v>
      </c>
      <c r="B60" s="26">
        <v>42419</v>
      </c>
      <c r="C60" s="26" t="s">
        <v>9</v>
      </c>
      <c r="D60" s="22" t="s">
        <v>15</v>
      </c>
      <c r="E60" s="25">
        <v>37687</v>
      </c>
      <c r="F60" s="25">
        <v>37587</v>
      </c>
      <c r="G60" s="25">
        <v>37887</v>
      </c>
      <c r="H60" s="22" t="s">
        <v>5</v>
      </c>
      <c r="I60" s="25">
        <v>5</v>
      </c>
      <c r="J60" s="25">
        <f t="shared" ref="J60" si="33">5*I60*(E60-F60)</f>
        <v>2500</v>
      </c>
    </row>
    <row r="61" spans="1:12" s="27" customFormat="1">
      <c r="A61" s="25">
        <v>22</v>
      </c>
      <c r="B61" s="26">
        <v>42422</v>
      </c>
      <c r="C61" s="26" t="s">
        <v>9</v>
      </c>
      <c r="D61" s="22" t="s">
        <v>14</v>
      </c>
      <c r="E61" s="25">
        <v>29153</v>
      </c>
      <c r="F61" s="25">
        <v>29103</v>
      </c>
      <c r="G61" s="25">
        <v>29253</v>
      </c>
      <c r="H61" s="22" t="s">
        <v>5</v>
      </c>
      <c r="I61" s="25">
        <v>10</v>
      </c>
      <c r="J61" s="25">
        <f t="shared" ref="J61:J62" si="34">5*I61*(E61-F61)</f>
        <v>2500</v>
      </c>
    </row>
    <row r="62" spans="1:12" s="27" customFormat="1">
      <c r="A62" s="25">
        <v>23</v>
      </c>
      <c r="B62" s="26">
        <v>42422</v>
      </c>
      <c r="C62" s="26" t="s">
        <v>9</v>
      </c>
      <c r="D62" s="22" t="s">
        <v>15</v>
      </c>
      <c r="E62" s="25">
        <v>37210</v>
      </c>
      <c r="F62" s="25">
        <v>37110</v>
      </c>
      <c r="G62" s="25">
        <v>37410</v>
      </c>
      <c r="H62" s="22" t="s">
        <v>5</v>
      </c>
      <c r="I62" s="25">
        <v>5</v>
      </c>
      <c r="J62" s="25">
        <f t="shared" si="34"/>
        <v>2500</v>
      </c>
    </row>
    <row r="63" spans="1:12" s="27" customFormat="1">
      <c r="A63" s="25">
        <v>24</v>
      </c>
      <c r="B63" s="26">
        <v>42423</v>
      </c>
      <c r="C63" s="26" t="s">
        <v>9</v>
      </c>
      <c r="D63" s="22" t="s">
        <v>15</v>
      </c>
      <c r="E63" s="25">
        <v>37180</v>
      </c>
      <c r="F63" s="25">
        <v>37080</v>
      </c>
      <c r="G63" s="25">
        <v>37380</v>
      </c>
      <c r="H63" s="29" t="s">
        <v>11</v>
      </c>
      <c r="I63" s="25">
        <v>5</v>
      </c>
      <c r="J63" s="25">
        <f>5*I63*(E63-G63)</f>
        <v>-5000</v>
      </c>
    </row>
    <row r="64" spans="1:12" s="27" customFormat="1">
      <c r="A64" s="25">
        <v>25</v>
      </c>
      <c r="B64" s="26">
        <v>42424</v>
      </c>
      <c r="C64" s="26" t="s">
        <v>10</v>
      </c>
      <c r="D64" s="22" t="s">
        <v>15</v>
      </c>
      <c r="E64" s="25">
        <v>37990</v>
      </c>
      <c r="F64" s="25">
        <v>38090</v>
      </c>
      <c r="G64" s="25">
        <v>37790</v>
      </c>
      <c r="H64" s="22" t="s">
        <v>5</v>
      </c>
      <c r="I64" s="25">
        <v>5</v>
      </c>
      <c r="J64" s="25">
        <f t="shared" ref="J64" si="35">5*I64*(F64-E64)</f>
        <v>2500</v>
      </c>
      <c r="L64" s="28"/>
    </row>
    <row r="65" spans="1:12" s="27" customFormat="1">
      <c r="A65" s="25">
        <v>26</v>
      </c>
      <c r="B65" s="26">
        <v>42424</v>
      </c>
      <c r="C65" s="26" t="s">
        <v>10</v>
      </c>
      <c r="D65" s="22" t="s">
        <v>14</v>
      </c>
      <c r="E65" s="25">
        <v>29750</v>
      </c>
      <c r="F65" s="25">
        <v>29800</v>
      </c>
      <c r="G65" s="25">
        <v>29650</v>
      </c>
      <c r="H65" s="22" t="s">
        <v>5</v>
      </c>
      <c r="I65" s="25">
        <v>10</v>
      </c>
      <c r="J65" s="25">
        <f t="shared" ref="J65" si="36">5*I65*(F65-E65)</f>
        <v>2500</v>
      </c>
    </row>
    <row r="66" spans="1:12" s="27" customFormat="1">
      <c r="A66" s="25">
        <v>27</v>
      </c>
      <c r="B66" s="26">
        <v>42425</v>
      </c>
      <c r="C66" s="26" t="s">
        <v>9</v>
      </c>
      <c r="D66" s="22" t="s">
        <v>15</v>
      </c>
      <c r="E66" s="25">
        <v>37430</v>
      </c>
      <c r="F66" s="25">
        <v>37330</v>
      </c>
      <c r="G66" s="25">
        <v>37630</v>
      </c>
      <c r="H66" s="22" t="s">
        <v>5</v>
      </c>
      <c r="I66" s="25">
        <v>5</v>
      </c>
      <c r="J66" s="25">
        <f t="shared" ref="J66" si="37">5*I66*(E66-F66)</f>
        <v>2500</v>
      </c>
    </row>
    <row r="67" spans="1:12" s="27" customFormat="1">
      <c r="A67" s="25">
        <v>28</v>
      </c>
      <c r="B67" s="26">
        <v>42425</v>
      </c>
      <c r="C67" s="26" t="s">
        <v>10</v>
      </c>
      <c r="D67" s="22" t="s">
        <v>14</v>
      </c>
      <c r="E67" s="25">
        <v>29790</v>
      </c>
      <c r="F67" s="25">
        <v>29840</v>
      </c>
      <c r="G67" s="25">
        <v>29690</v>
      </c>
      <c r="H67" s="22" t="s">
        <v>5</v>
      </c>
      <c r="I67" s="25">
        <v>10</v>
      </c>
      <c r="J67" s="25">
        <f t="shared" ref="J67:J68" si="38">5*I67*(F67-E67)</f>
        <v>2500</v>
      </c>
    </row>
    <row r="68" spans="1:12" s="27" customFormat="1">
      <c r="A68" s="25">
        <v>29</v>
      </c>
      <c r="B68" s="26">
        <v>42426</v>
      </c>
      <c r="C68" s="26" t="s">
        <v>10</v>
      </c>
      <c r="D68" s="22" t="s">
        <v>14</v>
      </c>
      <c r="E68" s="25">
        <v>26800</v>
      </c>
      <c r="F68" s="25">
        <v>26850</v>
      </c>
      <c r="G68" s="25">
        <v>26700</v>
      </c>
      <c r="H68" s="22" t="s">
        <v>5</v>
      </c>
      <c r="I68" s="25">
        <v>10</v>
      </c>
      <c r="J68" s="25">
        <f t="shared" si="38"/>
        <v>2500</v>
      </c>
    </row>
    <row r="69" spans="1:12" s="27" customFormat="1">
      <c r="A69" s="25">
        <v>30</v>
      </c>
      <c r="B69" s="26">
        <v>42426</v>
      </c>
      <c r="C69" s="26" t="s">
        <v>10</v>
      </c>
      <c r="D69" s="22" t="s">
        <v>15</v>
      </c>
      <c r="E69" s="25">
        <v>37180</v>
      </c>
      <c r="F69" s="25">
        <v>37280</v>
      </c>
      <c r="G69" s="25">
        <v>36980</v>
      </c>
      <c r="H69" s="22" t="s">
        <v>5</v>
      </c>
      <c r="I69" s="25">
        <v>5</v>
      </c>
      <c r="J69" s="25">
        <f t="shared" ref="J69" si="39">5*I69*(F69-E69)</f>
        <v>2500</v>
      </c>
      <c r="L69" s="28"/>
    </row>
    <row r="70" spans="1:12" s="27" customFormat="1">
      <c r="A70" s="25">
        <v>31</v>
      </c>
      <c r="B70" s="26">
        <v>42429</v>
      </c>
      <c r="C70" s="26" t="s">
        <v>10</v>
      </c>
      <c r="D70" s="22" t="s">
        <v>14</v>
      </c>
      <c r="E70" s="25">
        <v>29800</v>
      </c>
      <c r="F70" s="25">
        <v>29850</v>
      </c>
      <c r="G70" s="25">
        <v>29700</v>
      </c>
      <c r="H70" s="22" t="s">
        <v>5</v>
      </c>
      <c r="I70" s="25">
        <v>10</v>
      </c>
      <c r="J70" s="25">
        <f t="shared" ref="J70" si="40">5*I70*(F70-E70)</f>
        <v>2500</v>
      </c>
    </row>
    <row r="71" spans="1:12" s="27" customFormat="1">
      <c r="A71" s="25">
        <v>32</v>
      </c>
      <c r="B71" s="26">
        <v>42429</v>
      </c>
      <c r="C71" s="26" t="s">
        <v>9</v>
      </c>
      <c r="D71" s="22" t="s">
        <v>15</v>
      </c>
      <c r="E71" s="25">
        <v>36320</v>
      </c>
      <c r="F71" s="25">
        <v>36220</v>
      </c>
      <c r="G71" s="25">
        <v>36520</v>
      </c>
      <c r="H71" s="22" t="s">
        <v>5</v>
      </c>
      <c r="I71" s="25">
        <v>5</v>
      </c>
      <c r="J71" s="25">
        <f>5*I71*(E71-F71)</f>
        <v>2500</v>
      </c>
    </row>
    <row r="72" spans="1:12">
      <c r="A72" s="30"/>
      <c r="B72" s="30"/>
      <c r="C72" s="30"/>
      <c r="D72" s="30"/>
      <c r="E72" s="30"/>
      <c r="F72" s="30"/>
      <c r="G72" s="30"/>
      <c r="H72" s="30"/>
      <c r="I72" s="30"/>
      <c r="J72" s="30"/>
    </row>
    <row r="73" spans="1:12" s="27" customFormat="1" ht="18.75">
      <c r="A73" s="31"/>
      <c r="B73" s="31"/>
      <c r="C73" s="31"/>
      <c r="D73" s="31"/>
      <c r="E73" s="31"/>
      <c r="F73" s="61" t="s">
        <v>35</v>
      </c>
      <c r="G73" s="61"/>
      <c r="H73" s="61"/>
      <c r="I73" s="62"/>
      <c r="J73" s="32">
        <f>SUM(J40:J72)</f>
        <v>65000</v>
      </c>
    </row>
    <row r="75" spans="1:12" ht="15.75" customHeight="1">
      <c r="A75" s="24" t="s">
        <v>0</v>
      </c>
      <c r="B75" s="24" t="s">
        <v>1</v>
      </c>
      <c r="C75" s="24" t="s">
        <v>8</v>
      </c>
      <c r="D75" s="24" t="s">
        <v>3</v>
      </c>
      <c r="E75" s="24" t="s">
        <v>2</v>
      </c>
      <c r="F75" s="24" t="s">
        <v>6</v>
      </c>
      <c r="G75" s="24" t="s">
        <v>7</v>
      </c>
      <c r="H75" s="24" t="s">
        <v>4</v>
      </c>
      <c r="I75" s="24" t="s">
        <v>12</v>
      </c>
      <c r="J75" s="24" t="s">
        <v>24</v>
      </c>
    </row>
    <row r="76" spans="1:12" s="27" customFormat="1">
      <c r="A76" s="25">
        <v>3</v>
      </c>
      <c r="B76" s="26">
        <v>42430</v>
      </c>
      <c r="C76" s="26" t="s">
        <v>9</v>
      </c>
      <c r="D76" s="22" t="s">
        <v>14</v>
      </c>
      <c r="E76" s="25">
        <v>29838</v>
      </c>
      <c r="F76" s="25">
        <v>29788</v>
      </c>
      <c r="G76" s="25">
        <v>29938</v>
      </c>
      <c r="H76" s="22" t="s">
        <v>5</v>
      </c>
      <c r="I76" s="25">
        <v>10</v>
      </c>
      <c r="J76" s="25">
        <f>5*I76*(E76-F76)</f>
        <v>2500</v>
      </c>
    </row>
    <row r="77" spans="1:12" s="27" customFormat="1">
      <c r="A77" s="25">
        <v>4</v>
      </c>
      <c r="B77" s="26">
        <v>42430</v>
      </c>
      <c r="C77" s="26" t="s">
        <v>9</v>
      </c>
      <c r="D77" s="22" t="s">
        <v>15</v>
      </c>
      <c r="E77" s="25">
        <v>37080</v>
      </c>
      <c r="F77" s="25">
        <v>36980</v>
      </c>
      <c r="G77" s="25">
        <v>37280</v>
      </c>
      <c r="H77" s="22" t="s">
        <v>5</v>
      </c>
      <c r="I77" s="25">
        <v>5</v>
      </c>
      <c r="J77" s="25">
        <f>5*I77*(E77-F77)</f>
        <v>2500</v>
      </c>
    </row>
    <row r="78" spans="1:12" s="27" customFormat="1">
      <c r="A78" s="25">
        <v>4</v>
      </c>
      <c r="B78" s="26">
        <v>42431</v>
      </c>
      <c r="C78" s="26" t="s">
        <v>9</v>
      </c>
      <c r="D78" s="22" t="s">
        <v>15</v>
      </c>
      <c r="E78" s="25">
        <v>36150</v>
      </c>
      <c r="F78" s="25">
        <v>36050</v>
      </c>
      <c r="G78" s="25">
        <v>36350</v>
      </c>
      <c r="H78" s="22" t="s">
        <v>5</v>
      </c>
      <c r="I78" s="25">
        <v>5</v>
      </c>
      <c r="J78" s="25">
        <f>5*I78*(E78-F78)</f>
        <v>2500</v>
      </c>
    </row>
    <row r="79" spans="1:12" s="27" customFormat="1">
      <c r="A79" s="25">
        <v>4</v>
      </c>
      <c r="B79" s="26">
        <v>42432</v>
      </c>
      <c r="C79" s="26" t="s">
        <v>9</v>
      </c>
      <c r="D79" s="22" t="s">
        <v>15</v>
      </c>
      <c r="E79" s="25">
        <v>36590</v>
      </c>
      <c r="F79" s="25">
        <v>36490</v>
      </c>
      <c r="G79" s="25">
        <v>36790</v>
      </c>
      <c r="H79" s="22" t="s">
        <v>5</v>
      </c>
      <c r="I79" s="25">
        <v>5</v>
      </c>
      <c r="J79" s="25">
        <f>5*I79*(E79-F79)</f>
        <v>2500</v>
      </c>
    </row>
    <row r="80" spans="1:12" s="27" customFormat="1">
      <c r="A80" s="25">
        <v>1</v>
      </c>
      <c r="B80" s="26">
        <v>42433</v>
      </c>
      <c r="C80" s="26" t="s">
        <v>9</v>
      </c>
      <c r="D80" s="22" t="s">
        <v>15</v>
      </c>
      <c r="E80" s="25">
        <v>37394</v>
      </c>
      <c r="F80" s="25">
        <v>37294</v>
      </c>
      <c r="G80" s="25">
        <v>37594</v>
      </c>
      <c r="H80" s="29" t="s">
        <v>11</v>
      </c>
      <c r="I80" s="25">
        <v>5</v>
      </c>
      <c r="J80" s="25">
        <f>5*I80*(E80-G80)</f>
        <v>-5000</v>
      </c>
    </row>
    <row r="81" spans="1:12" s="27" customFormat="1">
      <c r="A81" s="25">
        <v>2</v>
      </c>
      <c r="B81" s="26">
        <v>42433</v>
      </c>
      <c r="C81" s="26" t="s">
        <v>10</v>
      </c>
      <c r="D81" s="22" t="s">
        <v>14</v>
      </c>
      <c r="E81" s="25">
        <v>29850</v>
      </c>
      <c r="F81" s="25">
        <v>29900</v>
      </c>
      <c r="G81" s="25">
        <v>29750</v>
      </c>
      <c r="H81" s="22" t="s">
        <v>5</v>
      </c>
      <c r="I81" s="25">
        <v>10</v>
      </c>
      <c r="J81" s="25">
        <f t="shared" ref="J81" si="41">5*I81*(F81-E81)</f>
        <v>2500</v>
      </c>
      <c r="L81" s="28"/>
    </row>
    <row r="82" spans="1:12" s="27" customFormat="1">
      <c r="A82" s="25">
        <v>3</v>
      </c>
      <c r="B82" s="26">
        <v>42436</v>
      </c>
      <c r="C82" s="26" t="s">
        <v>9</v>
      </c>
      <c r="D82" s="22" t="s">
        <v>14</v>
      </c>
      <c r="E82" s="25">
        <v>29950</v>
      </c>
      <c r="F82" s="25">
        <v>29900</v>
      </c>
      <c r="G82" s="25">
        <v>30050</v>
      </c>
      <c r="H82" s="22" t="s">
        <v>5</v>
      </c>
      <c r="I82" s="25">
        <v>10</v>
      </c>
      <c r="J82" s="25">
        <f t="shared" ref="J82:J87" si="42">5*I82*(E82-F82)</f>
        <v>2500</v>
      </c>
    </row>
    <row r="83" spans="1:12" s="27" customFormat="1">
      <c r="A83" s="25">
        <v>4</v>
      </c>
      <c r="B83" s="26">
        <v>42436</v>
      </c>
      <c r="C83" s="26" t="s">
        <v>9</v>
      </c>
      <c r="D83" s="22" t="s">
        <v>15</v>
      </c>
      <c r="E83" s="25">
        <v>38050</v>
      </c>
      <c r="F83" s="25">
        <v>37950</v>
      </c>
      <c r="G83" s="25">
        <v>38250</v>
      </c>
      <c r="H83" s="22" t="s">
        <v>5</v>
      </c>
      <c r="I83" s="25">
        <v>5</v>
      </c>
      <c r="J83" s="25">
        <f t="shared" si="42"/>
        <v>2500</v>
      </c>
    </row>
    <row r="84" spans="1:12" s="27" customFormat="1">
      <c r="A84" s="25">
        <v>5</v>
      </c>
      <c r="B84" s="26">
        <v>42437</v>
      </c>
      <c r="C84" s="26" t="s">
        <v>9</v>
      </c>
      <c r="D84" s="22" t="s">
        <v>15</v>
      </c>
      <c r="E84" s="25">
        <v>38185</v>
      </c>
      <c r="F84" s="25">
        <v>38085</v>
      </c>
      <c r="G84" s="25">
        <v>38385</v>
      </c>
      <c r="H84" s="22" t="s">
        <v>5</v>
      </c>
      <c r="I84" s="25">
        <v>5</v>
      </c>
      <c r="J84" s="25">
        <f t="shared" si="42"/>
        <v>2500</v>
      </c>
      <c r="L84" s="28"/>
    </row>
    <row r="85" spans="1:12" s="27" customFormat="1">
      <c r="A85" s="25">
        <v>6</v>
      </c>
      <c r="B85" s="26">
        <v>42437</v>
      </c>
      <c r="C85" s="26" t="s">
        <v>9</v>
      </c>
      <c r="D85" s="22" t="s">
        <v>14</v>
      </c>
      <c r="E85" s="25">
        <v>30155</v>
      </c>
      <c r="F85" s="25">
        <v>30105</v>
      </c>
      <c r="G85" s="25">
        <v>30255</v>
      </c>
      <c r="H85" s="22" t="s">
        <v>5</v>
      </c>
      <c r="I85" s="25">
        <v>10</v>
      </c>
      <c r="J85" s="25">
        <f t="shared" si="42"/>
        <v>2500</v>
      </c>
    </row>
    <row r="86" spans="1:12" s="27" customFormat="1">
      <c r="A86" s="25">
        <v>7</v>
      </c>
      <c r="B86" s="26">
        <v>42438</v>
      </c>
      <c r="C86" s="26" t="s">
        <v>9</v>
      </c>
      <c r="D86" s="22" t="s">
        <v>15</v>
      </c>
      <c r="E86" s="25">
        <v>37355</v>
      </c>
      <c r="F86" s="25">
        <v>37255</v>
      </c>
      <c r="G86" s="25">
        <v>37555</v>
      </c>
      <c r="H86" s="22" t="s">
        <v>5</v>
      </c>
      <c r="I86" s="25">
        <v>5</v>
      </c>
      <c r="J86" s="25">
        <f t="shared" si="42"/>
        <v>2500</v>
      </c>
      <c r="L86" s="28"/>
    </row>
    <row r="87" spans="1:12" s="27" customFormat="1">
      <c r="A87" s="25">
        <v>8</v>
      </c>
      <c r="B87" s="26">
        <v>42438</v>
      </c>
      <c r="C87" s="26" t="s">
        <v>9</v>
      </c>
      <c r="D87" s="22" t="s">
        <v>14</v>
      </c>
      <c r="E87" s="25">
        <v>29725</v>
      </c>
      <c r="F87" s="25">
        <v>29675</v>
      </c>
      <c r="G87" s="25">
        <v>29825</v>
      </c>
      <c r="H87" s="22" t="s">
        <v>5</v>
      </c>
      <c r="I87" s="25">
        <v>10</v>
      </c>
      <c r="J87" s="25">
        <f t="shared" si="42"/>
        <v>2500</v>
      </c>
    </row>
    <row r="88" spans="1:12" s="27" customFormat="1">
      <c r="A88" s="25">
        <v>9</v>
      </c>
      <c r="B88" s="26">
        <v>42439</v>
      </c>
      <c r="C88" s="26" t="s">
        <v>10</v>
      </c>
      <c r="D88" s="22" t="s">
        <v>14</v>
      </c>
      <c r="E88" s="25">
        <v>29600</v>
      </c>
      <c r="F88" s="25">
        <v>29650</v>
      </c>
      <c r="G88" s="25">
        <v>29500</v>
      </c>
      <c r="H88" s="22" t="s">
        <v>5</v>
      </c>
      <c r="I88" s="25">
        <v>10</v>
      </c>
      <c r="J88" s="25">
        <f t="shared" ref="J88" si="43">5*I88*(F88-E88)</f>
        <v>2500</v>
      </c>
      <c r="L88" s="28"/>
    </row>
    <row r="89" spans="1:12" s="27" customFormat="1">
      <c r="A89" s="25">
        <v>10</v>
      </c>
      <c r="B89" s="26">
        <v>42439</v>
      </c>
      <c r="C89" s="26" t="s">
        <v>10</v>
      </c>
      <c r="D89" s="22" t="s">
        <v>15</v>
      </c>
      <c r="E89" s="25">
        <v>37350</v>
      </c>
      <c r="F89" s="25">
        <v>37450</v>
      </c>
      <c r="G89" s="25">
        <v>37150</v>
      </c>
      <c r="H89" s="22" t="s">
        <v>5</v>
      </c>
      <c r="I89" s="25">
        <v>5</v>
      </c>
      <c r="J89" s="25">
        <f t="shared" ref="J89" si="44">5*I89*(F89-E89)</f>
        <v>2500</v>
      </c>
    </row>
    <row r="90" spans="1:12" s="27" customFormat="1">
      <c r="A90" s="25">
        <v>11</v>
      </c>
      <c r="B90" s="26">
        <v>42440</v>
      </c>
      <c r="C90" s="26" t="s">
        <v>10</v>
      </c>
      <c r="D90" s="22" t="s">
        <v>15</v>
      </c>
      <c r="E90" s="25">
        <v>37940</v>
      </c>
      <c r="F90" s="25">
        <v>38040</v>
      </c>
      <c r="G90" s="25">
        <v>37740</v>
      </c>
      <c r="H90" s="22" t="s">
        <v>5</v>
      </c>
      <c r="I90" s="25">
        <v>5</v>
      </c>
      <c r="J90" s="25">
        <f t="shared" ref="J90" si="45">5*I90*(F90-E90)</f>
        <v>2500</v>
      </c>
    </row>
    <row r="91" spans="1:12" s="27" customFormat="1">
      <c r="A91" s="25">
        <v>12</v>
      </c>
      <c r="B91" s="26">
        <v>42440</v>
      </c>
      <c r="C91" s="26" t="s">
        <v>10</v>
      </c>
      <c r="D91" s="22" t="s">
        <v>14</v>
      </c>
      <c r="E91" s="25">
        <v>29950</v>
      </c>
      <c r="F91" s="25">
        <v>30000</v>
      </c>
      <c r="G91" s="25">
        <v>29850</v>
      </c>
      <c r="H91" s="22" t="s">
        <v>5</v>
      </c>
      <c r="I91" s="25">
        <v>10</v>
      </c>
      <c r="J91" s="25">
        <f t="shared" ref="J91" si="46">5*I91*(F91-E91)</f>
        <v>2500</v>
      </c>
    </row>
    <row r="92" spans="1:12" s="27" customFormat="1">
      <c r="A92" s="25">
        <v>13</v>
      </c>
      <c r="B92" s="26">
        <v>42443</v>
      </c>
      <c r="C92" s="26" t="s">
        <v>9</v>
      </c>
      <c r="D92" s="22" t="s">
        <v>14</v>
      </c>
      <c r="E92" s="25">
        <v>29597</v>
      </c>
      <c r="F92" s="25">
        <v>29547</v>
      </c>
      <c r="G92" s="25">
        <v>29697</v>
      </c>
      <c r="H92" s="22" t="s">
        <v>5</v>
      </c>
      <c r="I92" s="25">
        <v>10</v>
      </c>
      <c r="J92" s="25">
        <f>5*I92*(E92-F92)</f>
        <v>2500</v>
      </c>
      <c r="L92" s="28"/>
    </row>
    <row r="93" spans="1:12" s="27" customFormat="1">
      <c r="A93" s="25">
        <v>14</v>
      </c>
      <c r="B93" s="26">
        <v>42444</v>
      </c>
      <c r="C93" s="26" t="s">
        <v>9</v>
      </c>
      <c r="D93" s="22" t="s">
        <v>15</v>
      </c>
      <c r="E93" s="25">
        <v>37150</v>
      </c>
      <c r="F93" s="25">
        <v>37050</v>
      </c>
      <c r="G93" s="25">
        <v>37350</v>
      </c>
      <c r="H93" s="22" t="s">
        <v>5</v>
      </c>
      <c r="I93" s="25">
        <v>5</v>
      </c>
      <c r="J93" s="25">
        <f>5*I93*(E93-F93)</f>
        <v>2500</v>
      </c>
    </row>
    <row r="94" spans="1:12" s="27" customFormat="1">
      <c r="A94" s="25">
        <v>15</v>
      </c>
      <c r="B94" s="26">
        <v>42444</v>
      </c>
      <c r="C94" s="26" t="s">
        <v>9</v>
      </c>
      <c r="D94" s="22" t="s">
        <v>14</v>
      </c>
      <c r="E94" s="25">
        <v>29200</v>
      </c>
      <c r="F94" s="25">
        <v>29150</v>
      </c>
      <c r="G94" s="25">
        <v>29300</v>
      </c>
      <c r="H94" s="22" t="s">
        <v>5</v>
      </c>
      <c r="I94" s="25">
        <v>10</v>
      </c>
      <c r="J94" s="25">
        <f>5*I94*(E94-F94)</f>
        <v>2500</v>
      </c>
      <c r="L94" s="28"/>
    </row>
    <row r="95" spans="1:12" s="27" customFormat="1">
      <c r="A95" s="25">
        <v>16</v>
      </c>
      <c r="B95" s="26">
        <v>42445</v>
      </c>
      <c r="C95" s="26" t="s">
        <v>10</v>
      </c>
      <c r="D95" s="22" t="s">
        <v>14</v>
      </c>
      <c r="E95" s="25">
        <v>29230</v>
      </c>
      <c r="F95" s="25">
        <v>29280</v>
      </c>
      <c r="G95" s="25">
        <v>29130</v>
      </c>
      <c r="H95" s="22" t="s">
        <v>5</v>
      </c>
      <c r="I95" s="25">
        <v>10</v>
      </c>
      <c r="J95" s="25">
        <f t="shared" ref="J95:J97" si="47">5*I95*(F95-E95)</f>
        <v>2500</v>
      </c>
    </row>
    <row r="96" spans="1:12" s="27" customFormat="1">
      <c r="A96" s="25">
        <v>17</v>
      </c>
      <c r="B96" s="26">
        <v>42446</v>
      </c>
      <c r="C96" s="26" t="s">
        <v>9</v>
      </c>
      <c r="D96" s="22" t="s">
        <v>14</v>
      </c>
      <c r="E96" s="25">
        <v>29555</v>
      </c>
      <c r="F96" s="25">
        <v>29505</v>
      </c>
      <c r="G96" s="25">
        <v>29655</v>
      </c>
      <c r="H96" s="22" t="s">
        <v>5</v>
      </c>
      <c r="I96" s="25">
        <v>10</v>
      </c>
      <c r="J96" s="25">
        <f>5*I96*(E96-F96)</f>
        <v>2500</v>
      </c>
    </row>
    <row r="97" spans="1:12" s="27" customFormat="1">
      <c r="A97" s="25">
        <v>18</v>
      </c>
      <c r="B97" s="26">
        <v>42447</v>
      </c>
      <c r="C97" s="26" t="s">
        <v>10</v>
      </c>
      <c r="D97" s="22" t="s">
        <v>14</v>
      </c>
      <c r="E97" s="25">
        <v>29640</v>
      </c>
      <c r="F97" s="25">
        <v>29690</v>
      </c>
      <c r="G97" s="25">
        <v>29540</v>
      </c>
      <c r="H97" s="22" t="s">
        <v>5</v>
      </c>
      <c r="I97" s="25">
        <v>10</v>
      </c>
      <c r="J97" s="25">
        <f t="shared" si="47"/>
        <v>2500</v>
      </c>
    </row>
    <row r="98" spans="1:12" s="27" customFormat="1">
      <c r="A98" s="25">
        <v>19</v>
      </c>
      <c r="B98" s="26">
        <v>42450</v>
      </c>
      <c r="C98" s="26" t="s">
        <v>9</v>
      </c>
      <c r="D98" s="22" t="s">
        <v>14</v>
      </c>
      <c r="E98" s="25">
        <v>28880</v>
      </c>
      <c r="F98" s="25">
        <v>28830</v>
      </c>
      <c r="G98" s="25">
        <v>28980</v>
      </c>
      <c r="H98" s="22" t="s">
        <v>5</v>
      </c>
      <c r="I98" s="25">
        <v>10</v>
      </c>
      <c r="J98" s="25">
        <f t="shared" ref="J98:J104" si="48">5*I98*(E98-F98)</f>
        <v>2500</v>
      </c>
    </row>
    <row r="99" spans="1:12" s="27" customFormat="1">
      <c r="A99" s="25">
        <v>20</v>
      </c>
      <c r="B99" s="26">
        <v>42451</v>
      </c>
      <c r="C99" s="26" t="s">
        <v>9</v>
      </c>
      <c r="D99" s="22" t="s">
        <v>14</v>
      </c>
      <c r="E99" s="25">
        <v>29247</v>
      </c>
      <c r="F99" s="25">
        <v>29197</v>
      </c>
      <c r="G99" s="25">
        <v>29347</v>
      </c>
      <c r="H99" s="22" t="s">
        <v>5</v>
      </c>
      <c r="I99" s="25">
        <v>10</v>
      </c>
      <c r="J99" s="25">
        <f t="shared" si="48"/>
        <v>2500</v>
      </c>
    </row>
    <row r="100" spans="1:12" s="27" customFormat="1">
      <c r="A100" s="25">
        <v>21</v>
      </c>
      <c r="B100" s="26">
        <v>42451</v>
      </c>
      <c r="C100" s="26" t="s">
        <v>9</v>
      </c>
      <c r="D100" s="22" t="s">
        <v>15</v>
      </c>
      <c r="E100" s="25">
        <v>38095</v>
      </c>
      <c r="F100" s="25">
        <v>37995</v>
      </c>
      <c r="G100" s="25">
        <v>38295</v>
      </c>
      <c r="H100" s="22" t="s">
        <v>5</v>
      </c>
      <c r="I100" s="25">
        <v>5</v>
      </c>
      <c r="J100" s="25">
        <f t="shared" si="48"/>
        <v>2500</v>
      </c>
    </row>
    <row r="101" spans="1:12" s="27" customFormat="1">
      <c r="A101" s="25">
        <v>22</v>
      </c>
      <c r="B101" s="26">
        <v>42452</v>
      </c>
      <c r="C101" s="26" t="s">
        <v>9</v>
      </c>
      <c r="D101" s="22" t="s">
        <v>14</v>
      </c>
      <c r="E101" s="25">
        <v>28835</v>
      </c>
      <c r="F101" s="25">
        <v>28785</v>
      </c>
      <c r="G101" s="25">
        <v>28935</v>
      </c>
      <c r="H101" s="22" t="s">
        <v>5</v>
      </c>
      <c r="I101" s="25">
        <v>10</v>
      </c>
      <c r="J101" s="25">
        <f t="shared" si="48"/>
        <v>2500</v>
      </c>
    </row>
    <row r="102" spans="1:12" s="27" customFormat="1">
      <c r="A102" s="25">
        <v>23</v>
      </c>
      <c r="B102" s="26">
        <v>42452</v>
      </c>
      <c r="C102" s="26" t="s">
        <v>9</v>
      </c>
      <c r="D102" s="22" t="s">
        <v>15</v>
      </c>
      <c r="E102" s="25">
        <v>37670</v>
      </c>
      <c r="F102" s="25">
        <v>37570</v>
      </c>
      <c r="G102" s="25">
        <v>37770</v>
      </c>
      <c r="H102" s="22" t="s">
        <v>5</v>
      </c>
      <c r="I102" s="25">
        <v>5</v>
      </c>
      <c r="J102" s="25">
        <f t="shared" si="48"/>
        <v>2500</v>
      </c>
      <c r="L102" s="28"/>
    </row>
    <row r="103" spans="1:12" s="27" customFormat="1">
      <c r="A103" s="25">
        <v>24</v>
      </c>
      <c r="B103" s="26">
        <v>42457</v>
      </c>
      <c r="C103" s="26" t="s">
        <v>9</v>
      </c>
      <c r="D103" s="22" t="s">
        <v>15</v>
      </c>
      <c r="E103" s="25">
        <v>36770</v>
      </c>
      <c r="F103" s="25">
        <v>36670</v>
      </c>
      <c r="G103" s="25">
        <v>36970</v>
      </c>
      <c r="H103" s="22" t="s">
        <v>5</v>
      </c>
      <c r="I103" s="25">
        <v>5</v>
      </c>
      <c r="J103" s="25">
        <f t="shared" si="48"/>
        <v>2500</v>
      </c>
    </row>
    <row r="104" spans="1:12" s="27" customFormat="1">
      <c r="A104" s="25">
        <v>25</v>
      </c>
      <c r="B104" s="26">
        <v>42457</v>
      </c>
      <c r="C104" s="26" t="s">
        <v>9</v>
      </c>
      <c r="D104" s="22" t="s">
        <v>14</v>
      </c>
      <c r="E104" s="25">
        <v>28508</v>
      </c>
      <c r="F104" s="25">
        <v>28458</v>
      </c>
      <c r="G104" s="25">
        <v>28608</v>
      </c>
      <c r="H104" s="22" t="s">
        <v>5</v>
      </c>
      <c r="I104" s="25">
        <v>10</v>
      </c>
      <c r="J104" s="25">
        <f t="shared" si="48"/>
        <v>2500</v>
      </c>
    </row>
    <row r="105" spans="1:12" s="27" customFormat="1">
      <c r="A105" s="25">
        <v>26</v>
      </c>
      <c r="B105" s="26">
        <v>42458</v>
      </c>
      <c r="C105" s="26" t="s">
        <v>10</v>
      </c>
      <c r="D105" s="22" t="s">
        <v>14</v>
      </c>
      <c r="E105" s="25">
        <v>28515</v>
      </c>
      <c r="F105" s="25">
        <v>28565</v>
      </c>
      <c r="G105" s="25">
        <v>28415</v>
      </c>
      <c r="H105" s="22" t="s">
        <v>5</v>
      </c>
      <c r="I105" s="25">
        <v>10</v>
      </c>
      <c r="J105" s="25">
        <f t="shared" ref="J105" si="49">5*I105*(F105-E105)</f>
        <v>2500</v>
      </c>
    </row>
    <row r="106" spans="1:12" s="27" customFormat="1">
      <c r="A106" s="25">
        <v>27</v>
      </c>
      <c r="B106" s="26">
        <v>42458</v>
      </c>
      <c r="C106" s="26" t="s">
        <v>9</v>
      </c>
      <c r="D106" s="22" t="s">
        <v>15</v>
      </c>
      <c r="E106" s="25">
        <v>36723</v>
      </c>
      <c r="F106" s="25">
        <v>36623</v>
      </c>
      <c r="G106" s="25">
        <v>36923</v>
      </c>
      <c r="H106" s="22" t="s">
        <v>5</v>
      </c>
      <c r="I106" s="25">
        <v>5</v>
      </c>
      <c r="J106" s="25">
        <f>5*I106*(E106-F106)</f>
        <v>2500</v>
      </c>
    </row>
    <row r="107" spans="1:12" s="27" customFormat="1">
      <c r="A107" s="25">
        <v>28</v>
      </c>
      <c r="B107" s="26">
        <v>42459</v>
      </c>
      <c r="C107" s="26" t="s">
        <v>9</v>
      </c>
      <c r="D107" s="22" t="s">
        <v>14</v>
      </c>
      <c r="E107" s="25">
        <v>28950</v>
      </c>
      <c r="F107" s="25">
        <v>28900</v>
      </c>
      <c r="G107" s="25">
        <v>29050</v>
      </c>
      <c r="H107" s="22" t="s">
        <v>5</v>
      </c>
      <c r="I107" s="25">
        <v>10</v>
      </c>
      <c r="J107" s="25">
        <f>5*I107*(E107-F107)</f>
        <v>2500</v>
      </c>
      <c r="L107" s="28"/>
    </row>
    <row r="108" spans="1:12" s="27" customFormat="1">
      <c r="A108" s="25">
        <v>29</v>
      </c>
      <c r="B108" s="26">
        <v>42460</v>
      </c>
      <c r="C108" s="26" t="s">
        <v>9</v>
      </c>
      <c r="D108" s="22" t="s">
        <v>14</v>
      </c>
      <c r="E108" s="25">
        <v>28590</v>
      </c>
      <c r="F108" s="25">
        <v>28540</v>
      </c>
      <c r="G108" s="25">
        <v>28690</v>
      </c>
      <c r="H108" s="29" t="s">
        <v>11</v>
      </c>
      <c r="I108" s="25">
        <v>10</v>
      </c>
      <c r="J108" s="25">
        <f>5*I108*(E108-G108)</f>
        <v>-5000</v>
      </c>
    </row>
    <row r="109" spans="1:12" s="27" customFormat="1">
      <c r="A109" s="25">
        <v>30</v>
      </c>
      <c r="B109" s="26">
        <v>42460</v>
      </c>
      <c r="C109" s="26" t="s">
        <v>9</v>
      </c>
      <c r="D109" s="22" t="s">
        <v>15</v>
      </c>
      <c r="E109" s="25">
        <v>36537</v>
      </c>
      <c r="F109" s="25">
        <v>36437</v>
      </c>
      <c r="G109" s="25">
        <v>36737</v>
      </c>
      <c r="H109" s="29" t="s">
        <v>11</v>
      </c>
      <c r="I109" s="25">
        <v>5</v>
      </c>
      <c r="J109" s="25">
        <f>5*I109*(E109-G109)</f>
        <v>-5000</v>
      </c>
    </row>
    <row r="110" spans="1:12">
      <c r="A110" s="30"/>
      <c r="B110" s="30"/>
      <c r="C110" s="30"/>
      <c r="D110" s="30"/>
      <c r="E110" s="30"/>
      <c r="F110" s="30"/>
      <c r="G110" s="30"/>
      <c r="H110" s="30"/>
      <c r="I110" s="30"/>
      <c r="J110" s="30"/>
    </row>
    <row r="111" spans="1:12" s="27" customFormat="1" ht="18.75">
      <c r="A111" s="31"/>
      <c r="B111" s="31"/>
      <c r="C111" s="31"/>
      <c r="D111" s="31"/>
      <c r="E111" s="31"/>
      <c r="F111" s="61" t="s">
        <v>34</v>
      </c>
      <c r="G111" s="61"/>
      <c r="H111" s="61"/>
      <c r="I111" s="62"/>
      <c r="J111" s="32">
        <f>SUM(J76:J110)</f>
        <v>62500</v>
      </c>
    </row>
    <row r="113" spans="1:12" ht="15.75" customHeight="1">
      <c r="A113" s="24" t="s">
        <v>0</v>
      </c>
      <c r="B113" s="24" t="s">
        <v>1</v>
      </c>
      <c r="C113" s="24" t="s">
        <v>8</v>
      </c>
      <c r="D113" s="24" t="s">
        <v>3</v>
      </c>
      <c r="E113" s="24" t="s">
        <v>2</v>
      </c>
      <c r="F113" s="24" t="s">
        <v>6</v>
      </c>
      <c r="G113" s="24" t="s">
        <v>7</v>
      </c>
      <c r="H113" s="24" t="s">
        <v>4</v>
      </c>
      <c r="I113" s="24" t="s">
        <v>12</v>
      </c>
      <c r="J113" s="24" t="s">
        <v>24</v>
      </c>
    </row>
    <row r="114" spans="1:12" s="27" customFormat="1">
      <c r="A114" s="25">
        <v>1</v>
      </c>
      <c r="B114" s="26">
        <v>42461</v>
      </c>
      <c r="C114" s="26" t="s">
        <v>9</v>
      </c>
      <c r="D114" s="22" t="s">
        <v>14</v>
      </c>
      <c r="E114" s="25">
        <v>29030</v>
      </c>
      <c r="F114" s="25">
        <v>28980</v>
      </c>
      <c r="G114" s="25">
        <v>29130</v>
      </c>
      <c r="H114" s="22" t="s">
        <v>5</v>
      </c>
      <c r="I114" s="25">
        <v>10</v>
      </c>
      <c r="J114" s="25">
        <f>5*I114*(E114-F114)</f>
        <v>2500</v>
      </c>
    </row>
    <row r="115" spans="1:12" s="27" customFormat="1">
      <c r="A115" s="25">
        <v>2</v>
      </c>
      <c r="B115" s="26">
        <v>42461</v>
      </c>
      <c r="C115" s="26" t="s">
        <v>9</v>
      </c>
      <c r="D115" s="22" t="s">
        <v>15</v>
      </c>
      <c r="E115" s="25">
        <v>36890</v>
      </c>
      <c r="F115" s="25">
        <v>36790</v>
      </c>
      <c r="G115" s="25">
        <v>37090</v>
      </c>
      <c r="H115" s="22" t="s">
        <v>5</v>
      </c>
      <c r="I115" s="25">
        <v>5</v>
      </c>
      <c r="J115" s="25">
        <f>5*I115*(E115-F115)</f>
        <v>2500</v>
      </c>
      <c r="L115" s="28"/>
    </row>
    <row r="116" spans="1:12" s="27" customFormat="1">
      <c r="A116" s="25">
        <v>3</v>
      </c>
      <c r="B116" s="26">
        <v>42464</v>
      </c>
      <c r="C116" s="26" t="s">
        <v>9</v>
      </c>
      <c r="D116" s="22" t="s">
        <v>14</v>
      </c>
      <c r="E116" s="25">
        <v>28516</v>
      </c>
      <c r="F116" s="25">
        <v>28466</v>
      </c>
      <c r="G116" s="25">
        <v>28616</v>
      </c>
      <c r="H116" s="22" t="s">
        <v>5</v>
      </c>
      <c r="I116" s="25">
        <v>10</v>
      </c>
      <c r="J116" s="25">
        <f>5*I116*(E116-F116)</f>
        <v>2500</v>
      </c>
    </row>
    <row r="117" spans="1:12" s="27" customFormat="1">
      <c r="A117" s="25">
        <v>4</v>
      </c>
      <c r="B117" s="26">
        <v>42465</v>
      </c>
      <c r="C117" s="26" t="s">
        <v>10</v>
      </c>
      <c r="D117" s="22" t="s">
        <v>14</v>
      </c>
      <c r="E117" s="25">
        <v>28700</v>
      </c>
      <c r="F117" s="25">
        <v>28750</v>
      </c>
      <c r="G117" s="25">
        <v>28600</v>
      </c>
      <c r="H117" s="22" t="s">
        <v>5</v>
      </c>
      <c r="I117" s="25">
        <v>10</v>
      </c>
      <c r="J117" s="25">
        <f t="shared" ref="J117" si="50">5*I117*(F117-E117)</f>
        <v>2500</v>
      </c>
    </row>
    <row r="118" spans="1:12" s="27" customFormat="1">
      <c r="A118" s="25">
        <v>5</v>
      </c>
      <c r="B118" s="26">
        <v>42465</v>
      </c>
      <c r="C118" s="26" t="s">
        <v>9</v>
      </c>
      <c r="D118" s="22" t="s">
        <v>15</v>
      </c>
      <c r="E118" s="25">
        <v>36460</v>
      </c>
      <c r="F118" s="25">
        <v>36360</v>
      </c>
      <c r="G118" s="25">
        <v>36660</v>
      </c>
      <c r="H118" s="22" t="s">
        <v>5</v>
      </c>
      <c r="I118" s="25">
        <v>5</v>
      </c>
      <c r="J118" s="25">
        <f>5*I118*(E118-F118)</f>
        <v>2500</v>
      </c>
      <c r="L118" s="28"/>
    </row>
    <row r="119" spans="1:12" s="27" customFormat="1">
      <c r="A119" s="25">
        <v>6</v>
      </c>
      <c r="B119" s="26">
        <v>42467</v>
      </c>
      <c r="C119" s="26" t="s">
        <v>10</v>
      </c>
      <c r="D119" s="22" t="s">
        <v>14</v>
      </c>
      <c r="E119" s="25">
        <v>29135</v>
      </c>
      <c r="F119" s="25">
        <v>29185</v>
      </c>
      <c r="G119" s="25">
        <v>29035</v>
      </c>
      <c r="H119" s="22" t="s">
        <v>5</v>
      </c>
      <c r="I119" s="25">
        <v>10</v>
      </c>
      <c r="J119" s="25">
        <f t="shared" ref="J119" si="51">5*I119*(F119-E119)</f>
        <v>2500</v>
      </c>
    </row>
    <row r="120" spans="1:12" s="27" customFormat="1">
      <c r="A120" s="25">
        <v>7</v>
      </c>
      <c r="B120" s="26">
        <v>42468</v>
      </c>
      <c r="C120" s="26" t="s">
        <v>9</v>
      </c>
      <c r="D120" s="22" t="s">
        <v>15</v>
      </c>
      <c r="E120" s="25">
        <v>36430</v>
      </c>
      <c r="F120" s="25">
        <v>36330</v>
      </c>
      <c r="G120" s="25">
        <v>36530</v>
      </c>
      <c r="H120" s="22" t="s">
        <v>5</v>
      </c>
      <c r="I120" s="25">
        <v>5</v>
      </c>
      <c r="J120" s="25">
        <f>5*I120*(E120-F120)</f>
        <v>2500</v>
      </c>
      <c r="L120" s="28"/>
    </row>
    <row r="121" spans="1:12" s="27" customFormat="1">
      <c r="A121" s="25">
        <v>8</v>
      </c>
      <c r="B121" s="26">
        <v>42468</v>
      </c>
      <c r="C121" s="26" t="s">
        <v>10</v>
      </c>
      <c r="D121" s="22" t="s">
        <v>14</v>
      </c>
      <c r="E121" s="25">
        <v>29100</v>
      </c>
      <c r="F121" s="25">
        <v>29150</v>
      </c>
      <c r="G121" s="25">
        <v>29000</v>
      </c>
      <c r="H121" s="22" t="s">
        <v>5</v>
      </c>
      <c r="I121" s="25">
        <v>10</v>
      </c>
      <c r="J121" s="25">
        <f t="shared" ref="J121" si="52">5*I121*(F121-E121)</f>
        <v>2500</v>
      </c>
    </row>
    <row r="122" spans="1:12" s="27" customFormat="1">
      <c r="A122" s="25">
        <v>9</v>
      </c>
      <c r="B122" s="26">
        <v>42471</v>
      </c>
      <c r="C122" s="26" t="s">
        <v>9</v>
      </c>
      <c r="D122" s="22" t="s">
        <v>15</v>
      </c>
      <c r="E122" s="25">
        <v>37000</v>
      </c>
      <c r="F122" s="25">
        <v>36900</v>
      </c>
      <c r="G122" s="25">
        <v>37200</v>
      </c>
      <c r="H122" s="22" t="s">
        <v>5</v>
      </c>
      <c r="I122" s="25">
        <v>5</v>
      </c>
      <c r="J122" s="25">
        <f>5*I122*(E122-F122)</f>
        <v>2500</v>
      </c>
      <c r="L122" s="28"/>
    </row>
    <row r="123" spans="1:12" s="27" customFormat="1">
      <c r="A123" s="25">
        <v>10</v>
      </c>
      <c r="B123" s="26">
        <v>42471</v>
      </c>
      <c r="C123" s="26" t="s">
        <v>10</v>
      </c>
      <c r="D123" s="22" t="s">
        <v>14</v>
      </c>
      <c r="E123" s="25">
        <v>29450</v>
      </c>
      <c r="F123" s="25">
        <v>29500</v>
      </c>
      <c r="G123" s="25">
        <v>29350</v>
      </c>
      <c r="H123" s="22" t="s">
        <v>5</v>
      </c>
      <c r="I123" s="25">
        <v>10</v>
      </c>
      <c r="J123" s="25">
        <f t="shared" ref="J123" si="53">5*I123*(F123-E123)</f>
        <v>2500</v>
      </c>
    </row>
    <row r="124" spans="1:12" s="27" customFormat="1">
      <c r="A124" s="25">
        <v>11</v>
      </c>
      <c r="B124" s="26">
        <v>42472</v>
      </c>
      <c r="C124" s="26" t="s">
        <v>9</v>
      </c>
      <c r="D124" s="22" t="s">
        <v>14</v>
      </c>
      <c r="E124" s="25">
        <v>29010</v>
      </c>
      <c r="F124" s="25">
        <v>28960</v>
      </c>
      <c r="G124" s="25">
        <v>29110</v>
      </c>
      <c r="H124" s="22" t="s">
        <v>5</v>
      </c>
      <c r="I124" s="25">
        <v>10</v>
      </c>
      <c r="J124" s="25">
        <f>5*I124*(E124-F124)</f>
        <v>2500</v>
      </c>
    </row>
    <row r="125" spans="1:12" s="27" customFormat="1">
      <c r="A125" s="25">
        <v>12</v>
      </c>
      <c r="B125" s="26">
        <v>42474</v>
      </c>
      <c r="C125" s="26" t="s">
        <v>9</v>
      </c>
      <c r="D125" s="22" t="s">
        <v>14</v>
      </c>
      <c r="E125" s="25">
        <v>29010</v>
      </c>
      <c r="F125" s="25">
        <v>28960</v>
      </c>
      <c r="G125" s="25">
        <v>29110</v>
      </c>
      <c r="H125" s="22" t="s">
        <v>5</v>
      </c>
      <c r="I125" s="25">
        <v>10</v>
      </c>
      <c r="J125" s="25">
        <f>5*I125*(E125-F125)</f>
        <v>2500</v>
      </c>
    </row>
    <row r="126" spans="1:12" s="27" customFormat="1">
      <c r="A126" s="25">
        <v>13</v>
      </c>
      <c r="B126" s="26">
        <v>42474</v>
      </c>
      <c r="C126" s="26" t="s">
        <v>9</v>
      </c>
      <c r="D126" s="22" t="s">
        <v>15</v>
      </c>
      <c r="E126" s="25">
        <v>38400</v>
      </c>
      <c r="F126" s="25">
        <v>38300</v>
      </c>
      <c r="G126" s="25">
        <v>38600</v>
      </c>
      <c r="H126" s="22" t="s">
        <v>5</v>
      </c>
      <c r="I126" s="25">
        <v>5</v>
      </c>
      <c r="J126" s="25">
        <f>5*I126*(E126-F126)</f>
        <v>2500</v>
      </c>
      <c r="L126" s="28"/>
    </row>
    <row r="127" spans="1:12" s="27" customFormat="1">
      <c r="A127" s="25">
        <v>14</v>
      </c>
      <c r="B127" s="26">
        <v>42475</v>
      </c>
      <c r="C127" s="26" t="s">
        <v>9</v>
      </c>
      <c r="D127" s="22" t="s">
        <v>14</v>
      </c>
      <c r="E127" s="25">
        <v>28924</v>
      </c>
      <c r="F127" s="25">
        <v>28874</v>
      </c>
      <c r="G127" s="25">
        <v>29924</v>
      </c>
      <c r="H127" s="22" t="s">
        <v>5</v>
      </c>
      <c r="I127" s="25">
        <v>10</v>
      </c>
      <c r="J127" s="25">
        <f>5*I127*(E127-F127)</f>
        <v>2500</v>
      </c>
    </row>
    <row r="128" spans="1:12" s="27" customFormat="1">
      <c r="A128" s="25">
        <v>15</v>
      </c>
      <c r="B128" s="26">
        <v>42475</v>
      </c>
      <c r="C128" s="26" t="s">
        <v>9</v>
      </c>
      <c r="D128" s="22" t="s">
        <v>15</v>
      </c>
      <c r="E128" s="25">
        <v>38400</v>
      </c>
      <c r="F128" s="25">
        <v>38300</v>
      </c>
      <c r="G128" s="25">
        <v>38600</v>
      </c>
      <c r="H128" s="22" t="s">
        <v>5</v>
      </c>
      <c r="I128" s="25">
        <v>5</v>
      </c>
      <c r="J128" s="25">
        <f>5*I128*(E128-F128)</f>
        <v>2500</v>
      </c>
      <c r="L128" s="28"/>
    </row>
    <row r="129" spans="1:12" s="27" customFormat="1">
      <c r="A129" s="25">
        <v>16</v>
      </c>
      <c r="B129" s="26">
        <v>42478</v>
      </c>
      <c r="C129" s="26" t="s">
        <v>10</v>
      </c>
      <c r="D129" s="22" t="s">
        <v>14</v>
      </c>
      <c r="E129" s="25">
        <v>29200</v>
      </c>
      <c r="F129" s="25">
        <v>29250</v>
      </c>
      <c r="G129" s="25">
        <v>29100</v>
      </c>
      <c r="H129" s="22" t="s">
        <v>5</v>
      </c>
      <c r="I129" s="25">
        <v>10</v>
      </c>
      <c r="J129" s="25">
        <f t="shared" ref="J129" si="54">5*I129*(F129-E129)</f>
        <v>2500</v>
      </c>
    </row>
    <row r="130" spans="1:12" s="27" customFormat="1">
      <c r="A130" s="25">
        <v>17</v>
      </c>
      <c r="B130" s="26">
        <v>42479</v>
      </c>
      <c r="C130" s="26" t="s">
        <v>10</v>
      </c>
      <c r="D130" s="22" t="s">
        <v>14</v>
      </c>
      <c r="E130" s="25">
        <v>29290</v>
      </c>
      <c r="F130" s="25">
        <v>29340</v>
      </c>
      <c r="G130" s="25">
        <v>29190</v>
      </c>
      <c r="H130" s="22" t="s">
        <v>5</v>
      </c>
      <c r="I130" s="25">
        <v>10</v>
      </c>
      <c r="J130" s="25">
        <f t="shared" ref="J130" si="55">5*I130*(F130-E130)</f>
        <v>2500</v>
      </c>
    </row>
    <row r="131" spans="1:12" s="27" customFormat="1">
      <c r="A131" s="25">
        <v>18</v>
      </c>
      <c r="B131" s="26">
        <v>42479</v>
      </c>
      <c r="C131" s="26" t="s">
        <v>10</v>
      </c>
      <c r="D131" s="22" t="s">
        <v>15</v>
      </c>
      <c r="E131" s="25">
        <v>39525</v>
      </c>
      <c r="F131" s="25">
        <v>39625</v>
      </c>
      <c r="G131" s="25">
        <v>39325</v>
      </c>
      <c r="H131" s="22" t="s">
        <v>5</v>
      </c>
      <c r="I131" s="25">
        <v>5</v>
      </c>
      <c r="J131" s="25">
        <f t="shared" ref="J131" si="56">5*I131*(F131-E131)</f>
        <v>2500</v>
      </c>
    </row>
    <row r="132" spans="1:12" s="27" customFormat="1">
      <c r="A132" s="25">
        <v>19</v>
      </c>
      <c r="B132" s="26">
        <v>42480</v>
      </c>
      <c r="C132" s="26" t="s">
        <v>10</v>
      </c>
      <c r="D132" s="22" t="s">
        <v>14</v>
      </c>
      <c r="E132" s="25">
        <v>29350</v>
      </c>
      <c r="F132" s="25">
        <v>29400</v>
      </c>
      <c r="G132" s="25">
        <v>29250</v>
      </c>
      <c r="H132" s="22" t="s">
        <v>5</v>
      </c>
      <c r="I132" s="25">
        <v>10</v>
      </c>
      <c r="J132" s="25">
        <f t="shared" ref="J132" si="57">5*I132*(F132-E132)</f>
        <v>2500</v>
      </c>
    </row>
    <row r="133" spans="1:12" s="27" customFormat="1">
      <c r="A133" s="25">
        <v>20</v>
      </c>
      <c r="B133" s="26">
        <v>42481</v>
      </c>
      <c r="C133" s="26" t="s">
        <v>10</v>
      </c>
      <c r="D133" s="22" t="s">
        <v>14</v>
      </c>
      <c r="E133" s="25">
        <v>29825</v>
      </c>
      <c r="F133" s="25">
        <v>29875</v>
      </c>
      <c r="G133" s="25">
        <v>29725</v>
      </c>
      <c r="H133" s="22" t="s">
        <v>5</v>
      </c>
      <c r="I133" s="25">
        <v>10</v>
      </c>
      <c r="J133" s="25">
        <f t="shared" ref="J133" si="58">5*I133*(F133-E133)</f>
        <v>2500</v>
      </c>
    </row>
    <row r="134" spans="1:12" s="27" customFormat="1">
      <c r="A134" s="25">
        <v>21</v>
      </c>
      <c r="B134" s="26">
        <v>42481</v>
      </c>
      <c r="C134" s="26" t="s">
        <v>10</v>
      </c>
      <c r="D134" s="22" t="s">
        <v>15</v>
      </c>
      <c r="E134" s="25">
        <v>41090</v>
      </c>
      <c r="F134" s="25">
        <v>41190</v>
      </c>
      <c r="G134" s="25">
        <v>40890</v>
      </c>
      <c r="H134" s="22" t="s">
        <v>5</v>
      </c>
      <c r="I134" s="25">
        <v>5</v>
      </c>
      <c r="J134" s="25">
        <f t="shared" ref="J134" si="59">5*I134*(F134-E134)</f>
        <v>2500</v>
      </c>
    </row>
    <row r="135" spans="1:12" s="27" customFormat="1">
      <c r="A135" s="25">
        <v>22</v>
      </c>
      <c r="B135" s="26">
        <v>42482</v>
      </c>
      <c r="C135" s="26" t="s">
        <v>9</v>
      </c>
      <c r="D135" s="22" t="s">
        <v>14</v>
      </c>
      <c r="E135" s="25">
        <v>29420</v>
      </c>
      <c r="F135" s="25">
        <v>29370</v>
      </c>
      <c r="G135" s="25">
        <v>29520</v>
      </c>
      <c r="H135" s="22" t="s">
        <v>5</v>
      </c>
      <c r="I135" s="25">
        <v>10</v>
      </c>
      <c r="J135" s="25">
        <f>5*I135*(E135-F135)</f>
        <v>2500</v>
      </c>
    </row>
    <row r="136" spans="1:12" s="27" customFormat="1">
      <c r="A136" s="25">
        <v>23</v>
      </c>
      <c r="B136" s="26">
        <v>42485</v>
      </c>
      <c r="C136" s="26" t="s">
        <v>9</v>
      </c>
      <c r="D136" s="22" t="s">
        <v>15</v>
      </c>
      <c r="E136" s="25">
        <v>40430</v>
      </c>
      <c r="F136" s="25">
        <v>40330</v>
      </c>
      <c r="G136" s="25">
        <v>40630</v>
      </c>
      <c r="H136" s="22" t="s">
        <v>5</v>
      </c>
      <c r="I136" s="25">
        <v>5</v>
      </c>
      <c r="J136" s="25">
        <f>5*I136*(E136-F136)</f>
        <v>2500</v>
      </c>
      <c r="L136" s="28"/>
    </row>
    <row r="137" spans="1:12" s="27" customFormat="1">
      <c r="A137" s="25">
        <v>24</v>
      </c>
      <c r="B137" s="26">
        <v>42485</v>
      </c>
      <c r="C137" s="26" t="s">
        <v>10</v>
      </c>
      <c r="D137" s="22" t="s">
        <v>14</v>
      </c>
      <c r="E137" s="25">
        <v>29223</v>
      </c>
      <c r="F137" s="25">
        <v>29273</v>
      </c>
      <c r="G137" s="25">
        <v>29123</v>
      </c>
      <c r="H137" s="22" t="s">
        <v>5</v>
      </c>
      <c r="I137" s="25">
        <v>10</v>
      </c>
      <c r="J137" s="25">
        <f t="shared" ref="J137" si="60">5*I137*(F137-E137)</f>
        <v>2500</v>
      </c>
    </row>
    <row r="138" spans="1:12" s="27" customFormat="1">
      <c r="A138" s="25">
        <v>25</v>
      </c>
      <c r="B138" s="26">
        <v>42486</v>
      </c>
      <c r="C138" s="26" t="s">
        <v>9</v>
      </c>
      <c r="D138" s="22" t="s">
        <v>14</v>
      </c>
      <c r="E138" s="25">
        <v>29310</v>
      </c>
      <c r="F138" s="25">
        <v>29260</v>
      </c>
      <c r="G138" s="25">
        <v>29410</v>
      </c>
      <c r="H138" s="22" t="s">
        <v>5</v>
      </c>
      <c r="I138" s="25">
        <v>10</v>
      </c>
      <c r="J138" s="25">
        <f>5*I138*(E138-F138)</f>
        <v>2500</v>
      </c>
    </row>
    <row r="139" spans="1:12" s="27" customFormat="1">
      <c r="A139" s="25">
        <v>26</v>
      </c>
      <c r="B139" s="26">
        <v>42487</v>
      </c>
      <c r="C139" s="26" t="s">
        <v>10</v>
      </c>
      <c r="D139" s="22" t="s">
        <v>14</v>
      </c>
      <c r="E139" s="25">
        <v>29400</v>
      </c>
      <c r="F139" s="25">
        <v>29450</v>
      </c>
      <c r="G139" s="25">
        <v>29300</v>
      </c>
      <c r="H139" s="22" t="s">
        <v>5</v>
      </c>
      <c r="I139" s="25">
        <v>10</v>
      </c>
      <c r="J139" s="25">
        <f t="shared" ref="J139" si="61">5*I139*(F139-E139)</f>
        <v>2500</v>
      </c>
    </row>
    <row r="140" spans="1:12" s="27" customFormat="1">
      <c r="A140" s="25">
        <v>27</v>
      </c>
      <c r="B140" s="26">
        <v>42487</v>
      </c>
      <c r="C140" s="26" t="s">
        <v>10</v>
      </c>
      <c r="D140" s="22" t="s">
        <v>15</v>
      </c>
      <c r="E140" s="25">
        <v>40850</v>
      </c>
      <c r="F140" s="25">
        <v>40950</v>
      </c>
      <c r="G140" s="25">
        <v>40650</v>
      </c>
      <c r="H140" s="22" t="s">
        <v>5</v>
      </c>
      <c r="I140" s="25">
        <v>5</v>
      </c>
      <c r="J140" s="25">
        <f t="shared" ref="J140" si="62">5*I140*(F140-E140)</f>
        <v>2500</v>
      </c>
    </row>
    <row r="141" spans="1:12" s="27" customFormat="1">
      <c r="A141" s="25">
        <v>28</v>
      </c>
      <c r="B141" s="26">
        <v>42488</v>
      </c>
      <c r="C141" s="26" t="s">
        <v>9</v>
      </c>
      <c r="D141" s="22" t="s">
        <v>15</v>
      </c>
      <c r="E141" s="25">
        <v>40630</v>
      </c>
      <c r="F141" s="25">
        <v>40530</v>
      </c>
      <c r="G141" s="25">
        <v>40830</v>
      </c>
      <c r="H141" s="29" t="s">
        <v>11</v>
      </c>
      <c r="I141" s="25">
        <v>5</v>
      </c>
      <c r="J141" s="25">
        <f>5*I141*(E141-G141)</f>
        <v>-5000</v>
      </c>
      <c r="L141" s="28"/>
    </row>
    <row r="142" spans="1:12" s="27" customFormat="1">
      <c r="A142" s="25">
        <v>29</v>
      </c>
      <c r="B142" s="26">
        <v>42489</v>
      </c>
      <c r="C142" s="26" t="s">
        <v>10</v>
      </c>
      <c r="D142" s="22" t="s">
        <v>14</v>
      </c>
      <c r="E142" s="25">
        <v>30060</v>
      </c>
      <c r="F142" s="25">
        <v>30110</v>
      </c>
      <c r="G142" s="25">
        <v>29960</v>
      </c>
      <c r="H142" s="29" t="s">
        <v>11</v>
      </c>
      <c r="I142" s="25">
        <v>10</v>
      </c>
      <c r="J142" s="25">
        <f>5*I142*(G142-E142)</f>
        <v>-5000</v>
      </c>
    </row>
    <row r="143" spans="1:12" s="27" customFormat="1">
      <c r="A143" s="25">
        <v>30</v>
      </c>
      <c r="B143" s="26">
        <v>42489</v>
      </c>
      <c r="C143" s="26" t="s">
        <v>10</v>
      </c>
      <c r="D143" s="22" t="s">
        <v>15</v>
      </c>
      <c r="E143" s="25">
        <v>41875</v>
      </c>
      <c r="F143" s="25">
        <v>41975</v>
      </c>
      <c r="G143" s="25">
        <v>41675</v>
      </c>
      <c r="H143" s="29" t="s">
        <v>11</v>
      </c>
      <c r="I143" s="25">
        <v>5</v>
      </c>
      <c r="J143" s="25">
        <f>5*I143*(G143-E143)</f>
        <v>-5000</v>
      </c>
    </row>
    <row r="144" spans="1:12">
      <c r="A144" s="30"/>
      <c r="B144" s="30"/>
      <c r="C144" s="30"/>
      <c r="D144" s="30"/>
      <c r="E144" s="30"/>
      <c r="F144" s="30"/>
      <c r="G144" s="30"/>
      <c r="H144" s="30"/>
      <c r="I144" s="30"/>
      <c r="J144" s="30"/>
    </row>
    <row r="145" spans="1:10" s="27" customFormat="1" ht="18.75">
      <c r="A145" s="31"/>
      <c r="B145" s="31"/>
      <c r="C145" s="31"/>
      <c r="D145" s="31"/>
      <c r="E145" s="31"/>
      <c r="F145" s="63" t="s">
        <v>33</v>
      </c>
      <c r="G145" s="63"/>
      <c r="H145" s="63"/>
      <c r="I145" s="64"/>
      <c r="J145" s="32">
        <f>SUM(J114:J144)</f>
        <v>52500</v>
      </c>
    </row>
    <row r="147" spans="1:10" ht="15.75" customHeight="1">
      <c r="A147" s="24" t="s">
        <v>0</v>
      </c>
      <c r="B147" s="24" t="s">
        <v>1</v>
      </c>
      <c r="C147" s="24" t="s">
        <v>8</v>
      </c>
      <c r="D147" s="24" t="s">
        <v>3</v>
      </c>
      <c r="E147" s="24" t="s">
        <v>2</v>
      </c>
      <c r="F147" s="24" t="s">
        <v>6</v>
      </c>
      <c r="G147" s="24" t="s">
        <v>7</v>
      </c>
      <c r="H147" s="24" t="s">
        <v>4</v>
      </c>
      <c r="I147" s="24" t="s">
        <v>12</v>
      </c>
      <c r="J147" s="24" t="s">
        <v>24</v>
      </c>
    </row>
    <row r="148" spans="1:10" s="27" customFormat="1">
      <c r="A148" s="25">
        <v>1</v>
      </c>
      <c r="B148" s="26">
        <v>42492</v>
      </c>
      <c r="C148" s="26" t="s">
        <v>10</v>
      </c>
      <c r="D148" s="22" t="s">
        <v>14</v>
      </c>
      <c r="E148" s="33">
        <v>30331</v>
      </c>
      <c r="F148" s="25">
        <v>30381</v>
      </c>
      <c r="G148" s="25">
        <v>30231</v>
      </c>
      <c r="H148" s="22" t="s">
        <v>5</v>
      </c>
      <c r="I148" s="25">
        <v>10</v>
      </c>
      <c r="J148" s="25">
        <f t="shared" ref="J148:J149" si="63">5*I148*(F148-E148)</f>
        <v>2500</v>
      </c>
    </row>
    <row r="149" spans="1:10" s="27" customFormat="1">
      <c r="A149" s="25">
        <v>2</v>
      </c>
      <c r="B149" s="26">
        <v>42492</v>
      </c>
      <c r="C149" s="26" t="s">
        <v>10</v>
      </c>
      <c r="D149" s="22" t="s">
        <v>15</v>
      </c>
      <c r="E149" s="33">
        <v>42490</v>
      </c>
      <c r="F149" s="25">
        <v>42590</v>
      </c>
      <c r="G149" s="25">
        <v>42290</v>
      </c>
      <c r="H149" s="22" t="s">
        <v>5</v>
      </c>
      <c r="I149" s="25">
        <v>5</v>
      </c>
      <c r="J149" s="25">
        <f t="shared" si="63"/>
        <v>2500</v>
      </c>
    </row>
    <row r="150" spans="1:10">
      <c r="A150" s="25">
        <v>3</v>
      </c>
      <c r="B150" s="26">
        <v>42493</v>
      </c>
      <c r="C150" s="26" t="s">
        <v>9</v>
      </c>
      <c r="D150" s="22" t="s">
        <v>14</v>
      </c>
      <c r="E150" s="25">
        <v>30238</v>
      </c>
      <c r="F150" s="25">
        <v>30138</v>
      </c>
      <c r="G150" s="25">
        <v>30338</v>
      </c>
      <c r="H150" s="22" t="s">
        <v>5</v>
      </c>
      <c r="I150" s="25">
        <v>10</v>
      </c>
      <c r="J150" s="25">
        <f>5*I150*(E150-F150)</f>
        <v>5000</v>
      </c>
    </row>
    <row r="151" spans="1:10" s="27" customFormat="1">
      <c r="A151" s="25">
        <v>4</v>
      </c>
      <c r="B151" s="26">
        <v>42493</v>
      </c>
      <c r="C151" s="26" t="s">
        <v>9</v>
      </c>
      <c r="D151" s="22" t="s">
        <v>15</v>
      </c>
      <c r="E151" s="25">
        <v>41785</v>
      </c>
      <c r="F151" s="25">
        <v>41585</v>
      </c>
      <c r="G151" s="25">
        <v>41985</v>
      </c>
      <c r="H151" s="22" t="s">
        <v>5</v>
      </c>
      <c r="I151" s="25">
        <v>5</v>
      </c>
      <c r="J151" s="25">
        <f>5*I151*(E151-F151)</f>
        <v>5000</v>
      </c>
    </row>
    <row r="152" spans="1:10" s="27" customFormat="1">
      <c r="A152" s="25">
        <v>5</v>
      </c>
      <c r="B152" s="26">
        <v>42494</v>
      </c>
      <c r="C152" s="26" t="s">
        <v>9</v>
      </c>
      <c r="D152" s="22" t="s">
        <v>14</v>
      </c>
      <c r="E152" s="25">
        <v>30087</v>
      </c>
      <c r="F152" s="25">
        <v>30037</v>
      </c>
      <c r="G152" s="25">
        <v>29987</v>
      </c>
      <c r="H152" s="22" t="s">
        <v>5</v>
      </c>
      <c r="I152" s="25">
        <v>10</v>
      </c>
      <c r="J152" s="25">
        <f t="shared" ref="J152:J154" si="64">5*I152*(E152-F152)</f>
        <v>2500</v>
      </c>
    </row>
    <row r="153" spans="1:10">
      <c r="A153" s="25">
        <v>6</v>
      </c>
      <c r="B153" s="26">
        <v>42494</v>
      </c>
      <c r="C153" s="26" t="s">
        <v>9</v>
      </c>
      <c r="D153" s="22" t="s">
        <v>15</v>
      </c>
      <c r="E153" s="25">
        <v>41468</v>
      </c>
      <c r="F153" s="25">
        <v>41368</v>
      </c>
      <c r="G153" s="25">
        <v>41468</v>
      </c>
      <c r="H153" s="22" t="s">
        <v>5</v>
      </c>
      <c r="I153" s="25">
        <v>5</v>
      </c>
      <c r="J153" s="25">
        <f>5*I153*(E153-F153)</f>
        <v>2500</v>
      </c>
    </row>
    <row r="154" spans="1:10" s="27" customFormat="1">
      <c r="A154" s="25">
        <v>7</v>
      </c>
      <c r="B154" s="26">
        <v>42495</v>
      </c>
      <c r="C154" s="26" t="s">
        <v>9</v>
      </c>
      <c r="D154" s="22" t="s">
        <v>14</v>
      </c>
      <c r="E154" s="25">
        <v>30040</v>
      </c>
      <c r="F154" s="25">
        <v>29990</v>
      </c>
      <c r="G154" s="25">
        <v>30140</v>
      </c>
      <c r="H154" s="22" t="s">
        <v>5</v>
      </c>
      <c r="I154" s="25">
        <v>10</v>
      </c>
      <c r="J154" s="25">
        <f t="shared" si="64"/>
        <v>2500</v>
      </c>
    </row>
    <row r="155" spans="1:10">
      <c r="A155" s="25">
        <v>8</v>
      </c>
      <c r="B155" s="26">
        <v>42495</v>
      </c>
      <c r="C155" s="26" t="s">
        <v>9</v>
      </c>
      <c r="D155" s="22" t="s">
        <v>15</v>
      </c>
      <c r="E155" s="25">
        <v>41456</v>
      </c>
      <c r="F155" s="25">
        <v>41356</v>
      </c>
      <c r="G155" s="25">
        <v>41656</v>
      </c>
      <c r="H155" s="22" t="s">
        <v>5</v>
      </c>
      <c r="I155" s="25">
        <v>5</v>
      </c>
      <c r="J155" s="25">
        <f>5*I155*(E155-F155)</f>
        <v>2500</v>
      </c>
    </row>
    <row r="156" spans="1:10">
      <c r="A156" s="25">
        <v>9</v>
      </c>
      <c r="B156" s="26">
        <v>42496</v>
      </c>
      <c r="C156" s="26" t="s">
        <v>10</v>
      </c>
      <c r="D156" s="22" t="s">
        <v>14</v>
      </c>
      <c r="E156" s="25">
        <v>30012</v>
      </c>
      <c r="F156" s="25">
        <v>30062</v>
      </c>
      <c r="G156" s="25">
        <v>29912</v>
      </c>
      <c r="H156" s="22" t="s">
        <v>5</v>
      </c>
      <c r="I156" s="25">
        <v>10</v>
      </c>
      <c r="J156" s="25">
        <f t="shared" ref="J156:J157" si="65">5*I156*(F156-E156)</f>
        <v>2500</v>
      </c>
    </row>
    <row r="157" spans="1:10">
      <c r="A157" s="25">
        <v>10</v>
      </c>
      <c r="B157" s="26">
        <v>42496</v>
      </c>
      <c r="C157" s="26" t="s">
        <v>10</v>
      </c>
      <c r="D157" s="22" t="s">
        <v>15</v>
      </c>
      <c r="E157" s="25">
        <v>41388</v>
      </c>
      <c r="F157" s="25">
        <v>41488</v>
      </c>
      <c r="G157" s="25">
        <v>41188</v>
      </c>
      <c r="H157" s="22" t="s">
        <v>5</v>
      </c>
      <c r="I157" s="25">
        <v>5</v>
      </c>
      <c r="J157" s="25">
        <f t="shared" si="65"/>
        <v>2500</v>
      </c>
    </row>
    <row r="158" spans="1:10" s="27" customFormat="1">
      <c r="A158" s="25">
        <v>11</v>
      </c>
      <c r="B158" s="26">
        <v>42499</v>
      </c>
      <c r="C158" s="26" t="s">
        <v>9</v>
      </c>
      <c r="D158" s="22" t="s">
        <v>14</v>
      </c>
      <c r="E158" s="25">
        <v>30070</v>
      </c>
      <c r="F158" s="25">
        <v>29970</v>
      </c>
      <c r="G158" s="25">
        <v>30170</v>
      </c>
      <c r="H158" s="22" t="s">
        <v>5</v>
      </c>
      <c r="I158" s="25">
        <v>10</v>
      </c>
      <c r="J158" s="25">
        <f>5*I158*(E158-F158)</f>
        <v>5000</v>
      </c>
    </row>
    <row r="159" spans="1:10">
      <c r="A159" s="25">
        <v>12</v>
      </c>
      <c r="B159" s="26">
        <v>42499</v>
      </c>
      <c r="C159" s="26" t="s">
        <v>9</v>
      </c>
      <c r="D159" s="22" t="s">
        <v>15</v>
      </c>
      <c r="E159" s="25">
        <v>41366</v>
      </c>
      <c r="F159" s="25">
        <v>41166</v>
      </c>
      <c r="G159" s="25">
        <v>41566</v>
      </c>
      <c r="H159" s="22" t="s">
        <v>5</v>
      </c>
      <c r="I159" s="25">
        <v>5</v>
      </c>
      <c r="J159" s="25">
        <f>5*I159*(E159-F159)</f>
        <v>5000</v>
      </c>
    </row>
    <row r="160" spans="1:10" s="27" customFormat="1">
      <c r="A160" s="25">
        <v>13</v>
      </c>
      <c r="B160" s="26">
        <v>42500</v>
      </c>
      <c r="C160" s="26" t="s">
        <v>9</v>
      </c>
      <c r="D160" s="22" t="s">
        <v>14</v>
      </c>
      <c r="E160" s="25">
        <v>29800</v>
      </c>
      <c r="F160" s="25">
        <v>29750</v>
      </c>
      <c r="G160" s="25">
        <v>29900</v>
      </c>
      <c r="H160" s="22" t="s">
        <v>5</v>
      </c>
      <c r="I160" s="25">
        <v>10</v>
      </c>
      <c r="J160" s="25">
        <f>5*I160*(E160-F160)</f>
        <v>2500</v>
      </c>
    </row>
    <row r="161" spans="1:10">
      <c r="A161" s="25">
        <v>14</v>
      </c>
      <c r="B161" s="26">
        <v>42500</v>
      </c>
      <c r="C161" s="26" t="s">
        <v>9</v>
      </c>
      <c r="D161" s="22" t="s">
        <v>15</v>
      </c>
      <c r="E161" s="25">
        <v>40674</v>
      </c>
      <c r="F161" s="25">
        <v>40574</v>
      </c>
      <c r="G161" s="25">
        <v>40874</v>
      </c>
      <c r="H161" s="29" t="s">
        <v>11</v>
      </c>
      <c r="I161" s="25">
        <v>5</v>
      </c>
      <c r="J161" s="39">
        <f>5*I161*(E161-G161)</f>
        <v>-5000</v>
      </c>
    </row>
    <row r="162" spans="1:10">
      <c r="A162" s="25">
        <v>15</v>
      </c>
      <c r="B162" s="26">
        <v>42501</v>
      </c>
      <c r="C162" s="26" t="s">
        <v>10</v>
      </c>
      <c r="D162" s="22" t="s">
        <v>15</v>
      </c>
      <c r="E162" s="25">
        <v>41202</v>
      </c>
      <c r="F162" s="25">
        <v>41402</v>
      </c>
      <c r="G162" s="25">
        <v>41002</v>
      </c>
      <c r="H162" s="22" t="s">
        <v>5</v>
      </c>
      <c r="I162" s="25">
        <v>5</v>
      </c>
      <c r="J162" s="25">
        <f t="shared" ref="J162:J163" si="66">5*I162*(F162-E162)</f>
        <v>5000</v>
      </c>
    </row>
    <row r="163" spans="1:10">
      <c r="A163" s="25">
        <v>16</v>
      </c>
      <c r="B163" s="26">
        <v>42501</v>
      </c>
      <c r="C163" s="26" t="s">
        <v>10</v>
      </c>
      <c r="D163" s="22" t="s">
        <v>14</v>
      </c>
      <c r="E163" s="25">
        <v>29993</v>
      </c>
      <c r="F163" s="25">
        <v>30043</v>
      </c>
      <c r="G163" s="25">
        <v>29893</v>
      </c>
      <c r="H163" s="22" t="s">
        <v>5</v>
      </c>
      <c r="I163" s="25">
        <v>10</v>
      </c>
      <c r="J163" s="25">
        <f t="shared" si="66"/>
        <v>2500</v>
      </c>
    </row>
    <row r="164" spans="1:10">
      <c r="A164" s="25">
        <v>17</v>
      </c>
      <c r="B164" s="26">
        <v>42502</v>
      </c>
      <c r="C164" s="26" t="s">
        <v>9</v>
      </c>
      <c r="D164" s="22" t="s">
        <v>14</v>
      </c>
      <c r="E164" s="25">
        <v>29881</v>
      </c>
      <c r="F164" s="25">
        <v>29781</v>
      </c>
      <c r="G164" s="25">
        <v>29981</v>
      </c>
      <c r="H164" s="22" t="s">
        <v>5</v>
      </c>
      <c r="I164" s="25">
        <v>10</v>
      </c>
      <c r="J164" s="25">
        <f>5*I164*(E164-F164)</f>
        <v>5000</v>
      </c>
    </row>
    <row r="165" spans="1:10">
      <c r="A165" s="25">
        <v>18</v>
      </c>
      <c r="B165" s="26">
        <v>42502</v>
      </c>
      <c r="C165" s="26" t="s">
        <v>9</v>
      </c>
      <c r="D165" s="22" t="s">
        <v>15</v>
      </c>
      <c r="E165" s="25">
        <v>41315</v>
      </c>
      <c r="F165" s="25">
        <v>41115</v>
      </c>
      <c r="G165" s="25">
        <v>41515</v>
      </c>
      <c r="H165" s="22" t="s">
        <v>5</v>
      </c>
      <c r="I165" s="25">
        <v>5</v>
      </c>
      <c r="J165" s="25">
        <f>5*I165*(E165-F165)</f>
        <v>5000</v>
      </c>
    </row>
    <row r="166" spans="1:10">
      <c r="A166" s="25">
        <v>19</v>
      </c>
      <c r="B166" s="26">
        <v>42503</v>
      </c>
      <c r="C166" s="26" t="s">
        <v>10</v>
      </c>
      <c r="D166" s="22" t="s">
        <v>14</v>
      </c>
      <c r="E166" s="25">
        <v>29950</v>
      </c>
      <c r="F166" s="25">
        <v>30000</v>
      </c>
      <c r="G166" s="25">
        <v>29850</v>
      </c>
      <c r="H166" s="22" t="s">
        <v>5</v>
      </c>
      <c r="I166" s="25">
        <v>10</v>
      </c>
      <c r="J166" s="25">
        <f t="shared" ref="J166" si="67">5*I166*(F166-E166)</f>
        <v>2500</v>
      </c>
    </row>
    <row r="167" spans="1:10" s="27" customFormat="1">
      <c r="A167" s="25">
        <v>20</v>
      </c>
      <c r="B167" s="26">
        <v>42503</v>
      </c>
      <c r="C167" s="26" t="s">
        <v>10</v>
      </c>
      <c r="D167" s="22" t="s">
        <v>15</v>
      </c>
      <c r="E167" s="25">
        <v>40933</v>
      </c>
      <c r="F167" s="25">
        <v>41033</v>
      </c>
      <c r="G167" s="25">
        <v>40733</v>
      </c>
      <c r="H167" s="29" t="s">
        <v>11</v>
      </c>
      <c r="I167" s="25">
        <v>5</v>
      </c>
      <c r="J167" s="39">
        <f>5*I167*(G167-E167)</f>
        <v>-5000</v>
      </c>
    </row>
    <row r="168" spans="1:10" s="27" customFormat="1">
      <c r="A168" s="25">
        <v>21</v>
      </c>
      <c r="B168" s="26">
        <v>42506</v>
      </c>
      <c r="C168" s="26" t="s">
        <v>10</v>
      </c>
      <c r="D168" s="22" t="s">
        <v>14</v>
      </c>
      <c r="E168" s="33">
        <v>30127</v>
      </c>
      <c r="F168" s="25">
        <v>30227</v>
      </c>
      <c r="G168" s="25">
        <v>30027</v>
      </c>
      <c r="H168" s="22" t="s">
        <v>5</v>
      </c>
      <c r="I168" s="25">
        <v>10</v>
      </c>
      <c r="J168" s="25">
        <f t="shared" ref="J168:J169" si="68">5*I168*(F168-E168)</f>
        <v>5000</v>
      </c>
    </row>
    <row r="169" spans="1:10" s="27" customFormat="1">
      <c r="A169" s="25">
        <v>22</v>
      </c>
      <c r="B169" s="26">
        <v>42506</v>
      </c>
      <c r="C169" s="26" t="s">
        <v>10</v>
      </c>
      <c r="D169" s="22" t="s">
        <v>15</v>
      </c>
      <c r="E169" s="33">
        <v>41270</v>
      </c>
      <c r="F169" s="25">
        <v>41470</v>
      </c>
      <c r="G169" s="25">
        <v>41070</v>
      </c>
      <c r="H169" s="22" t="s">
        <v>5</v>
      </c>
      <c r="I169" s="25">
        <v>5</v>
      </c>
      <c r="J169" s="25">
        <f t="shared" si="68"/>
        <v>5000</v>
      </c>
    </row>
    <row r="170" spans="1:10">
      <c r="A170" s="25">
        <v>23</v>
      </c>
      <c r="B170" s="26">
        <v>42507</v>
      </c>
      <c r="C170" s="26" t="s">
        <v>9</v>
      </c>
      <c r="D170" s="22" t="s">
        <v>14</v>
      </c>
      <c r="E170" s="25">
        <v>30001</v>
      </c>
      <c r="F170" s="25">
        <v>29901</v>
      </c>
      <c r="G170" s="25">
        <v>30101</v>
      </c>
      <c r="H170" s="22" t="s">
        <v>5</v>
      </c>
      <c r="I170" s="25">
        <v>10</v>
      </c>
      <c r="J170" s="25">
        <f>5*I170*(E170-F170)</f>
        <v>5000</v>
      </c>
    </row>
    <row r="171" spans="1:10">
      <c r="A171" s="25">
        <v>24</v>
      </c>
      <c r="B171" s="26">
        <v>42507</v>
      </c>
      <c r="C171" s="26" t="s">
        <v>9</v>
      </c>
      <c r="D171" s="22" t="s">
        <v>15</v>
      </c>
      <c r="E171" s="25">
        <v>41011</v>
      </c>
      <c r="F171" s="25">
        <v>40811</v>
      </c>
      <c r="G171" s="25">
        <v>41211</v>
      </c>
      <c r="H171" s="22" t="s">
        <v>5</v>
      </c>
      <c r="I171" s="25">
        <v>5</v>
      </c>
      <c r="J171" s="25">
        <f>5*I171*(E171-F171)</f>
        <v>5000</v>
      </c>
    </row>
    <row r="172" spans="1:10" s="27" customFormat="1">
      <c r="A172" s="25">
        <v>25</v>
      </c>
      <c r="B172" s="26">
        <v>42508</v>
      </c>
      <c r="C172" s="26" t="s">
        <v>10</v>
      </c>
      <c r="D172" s="22" t="s">
        <v>14</v>
      </c>
      <c r="E172" s="25">
        <v>30060</v>
      </c>
      <c r="F172" s="25">
        <v>30110</v>
      </c>
      <c r="G172" s="25">
        <v>29960</v>
      </c>
      <c r="H172" s="29" t="s">
        <v>11</v>
      </c>
      <c r="I172" s="25">
        <v>10</v>
      </c>
      <c r="J172" s="25">
        <f>5*I172*(G172-E172)</f>
        <v>-5000</v>
      </c>
    </row>
    <row r="173" spans="1:10">
      <c r="A173" s="25">
        <v>26</v>
      </c>
      <c r="B173" s="26">
        <v>42508</v>
      </c>
      <c r="C173" s="26" t="s">
        <v>9</v>
      </c>
      <c r="D173" s="22" t="s">
        <v>15</v>
      </c>
      <c r="E173" s="25">
        <v>40982</v>
      </c>
      <c r="F173" s="25">
        <v>40782</v>
      </c>
      <c r="G173" s="25">
        <v>41182</v>
      </c>
      <c r="H173" s="22" t="s">
        <v>5</v>
      </c>
      <c r="I173" s="25">
        <v>5</v>
      </c>
      <c r="J173" s="25">
        <f>5*I173*(E173-F173)</f>
        <v>5000</v>
      </c>
    </row>
    <row r="174" spans="1:10">
      <c r="A174" s="25">
        <v>27</v>
      </c>
      <c r="B174" s="26">
        <v>42509</v>
      </c>
      <c r="C174" s="26" t="s">
        <v>9</v>
      </c>
      <c r="D174" s="22" t="s">
        <v>14</v>
      </c>
      <c r="E174" s="25">
        <v>29974</v>
      </c>
      <c r="F174" s="25">
        <v>29874</v>
      </c>
      <c r="G174" s="25">
        <v>30074</v>
      </c>
      <c r="H174" s="22" t="s">
        <v>5</v>
      </c>
      <c r="I174" s="25">
        <v>10</v>
      </c>
      <c r="J174" s="25">
        <f>5*I174*(E174-F174)</f>
        <v>5000</v>
      </c>
    </row>
    <row r="175" spans="1:10">
      <c r="A175" s="25">
        <v>28</v>
      </c>
      <c r="B175" s="26">
        <v>42509</v>
      </c>
      <c r="C175" s="26" t="s">
        <v>9</v>
      </c>
      <c r="D175" s="22" t="s">
        <v>15</v>
      </c>
      <c r="E175" s="25">
        <v>40799</v>
      </c>
      <c r="F175" s="25">
        <v>40599</v>
      </c>
      <c r="G175" s="25">
        <v>40999</v>
      </c>
      <c r="H175" s="22" t="s">
        <v>5</v>
      </c>
      <c r="I175" s="25">
        <v>5</v>
      </c>
      <c r="J175" s="25">
        <f>5*I175*(E175-F175)</f>
        <v>5000</v>
      </c>
    </row>
    <row r="176" spans="1:10" s="27" customFormat="1">
      <c r="A176" s="25">
        <v>29</v>
      </c>
      <c r="B176" s="26">
        <v>42510</v>
      </c>
      <c r="C176" s="26" t="s">
        <v>10</v>
      </c>
      <c r="D176" s="22" t="s">
        <v>14</v>
      </c>
      <c r="E176" s="33">
        <v>29761</v>
      </c>
      <c r="F176" s="25">
        <v>29861</v>
      </c>
      <c r="G176" s="25">
        <v>29661</v>
      </c>
      <c r="H176" s="22" t="s">
        <v>5</v>
      </c>
      <c r="I176" s="25">
        <v>10</v>
      </c>
      <c r="J176" s="25">
        <f t="shared" ref="J176:J177" si="69">5*I176*(F176-E176)</f>
        <v>5000</v>
      </c>
    </row>
    <row r="177" spans="1:10" s="27" customFormat="1">
      <c r="A177" s="25">
        <v>30</v>
      </c>
      <c r="B177" s="26">
        <v>42510</v>
      </c>
      <c r="C177" s="26" t="s">
        <v>10</v>
      </c>
      <c r="D177" s="22" t="s">
        <v>15</v>
      </c>
      <c r="E177" s="33">
        <v>40109</v>
      </c>
      <c r="F177" s="25">
        <v>40309</v>
      </c>
      <c r="G177" s="25">
        <v>39909</v>
      </c>
      <c r="H177" s="22" t="s">
        <v>5</v>
      </c>
      <c r="I177" s="25">
        <v>5</v>
      </c>
      <c r="J177" s="25">
        <f t="shared" si="69"/>
        <v>5000</v>
      </c>
    </row>
    <row r="178" spans="1:10">
      <c r="A178" s="25">
        <v>31</v>
      </c>
      <c r="B178" s="26">
        <v>42513</v>
      </c>
      <c r="C178" s="26" t="s">
        <v>9</v>
      </c>
      <c r="D178" s="22" t="s">
        <v>15</v>
      </c>
      <c r="E178" s="25">
        <v>39668</v>
      </c>
      <c r="F178" s="25">
        <v>39468</v>
      </c>
      <c r="G178" s="25">
        <v>39868</v>
      </c>
      <c r="H178" s="22" t="s">
        <v>5</v>
      </c>
      <c r="I178" s="25">
        <v>5</v>
      </c>
      <c r="J178" s="25">
        <f>5*I178*(E178-F178)</f>
        <v>5000</v>
      </c>
    </row>
    <row r="179" spans="1:10" s="27" customFormat="1">
      <c r="A179" s="25">
        <v>32</v>
      </c>
      <c r="B179" s="26">
        <v>42513</v>
      </c>
      <c r="C179" s="26" t="s">
        <v>10</v>
      </c>
      <c r="D179" s="22" t="s">
        <v>14</v>
      </c>
      <c r="E179" s="25">
        <v>29727</v>
      </c>
      <c r="F179" s="25">
        <v>29777</v>
      </c>
      <c r="G179" s="25">
        <v>29627</v>
      </c>
      <c r="H179" s="29" t="s">
        <v>11</v>
      </c>
      <c r="I179" s="25">
        <v>10</v>
      </c>
      <c r="J179" s="25">
        <f>5*I179*(G179-E179)</f>
        <v>-5000</v>
      </c>
    </row>
    <row r="180" spans="1:10" s="27" customFormat="1">
      <c r="A180" s="25">
        <v>33</v>
      </c>
      <c r="B180" s="26">
        <v>42514</v>
      </c>
      <c r="C180" s="26" t="s">
        <v>10</v>
      </c>
      <c r="D180" s="22" t="s">
        <v>14</v>
      </c>
      <c r="E180" s="25">
        <v>29648</v>
      </c>
      <c r="F180" s="25">
        <v>29698</v>
      </c>
      <c r="G180" s="25">
        <v>29548</v>
      </c>
      <c r="H180" s="29" t="s">
        <v>11</v>
      </c>
      <c r="I180" s="25">
        <v>10</v>
      </c>
      <c r="J180" s="25">
        <f>5*I180*(G180-E180)</f>
        <v>-5000</v>
      </c>
    </row>
    <row r="181" spans="1:10" s="27" customFormat="1">
      <c r="A181" s="25">
        <v>34</v>
      </c>
      <c r="B181" s="26">
        <v>42514</v>
      </c>
      <c r="C181" s="26" t="s">
        <v>10</v>
      </c>
      <c r="D181" s="22" t="s">
        <v>15</v>
      </c>
      <c r="E181" s="33">
        <v>39586</v>
      </c>
      <c r="F181" s="25">
        <v>39686</v>
      </c>
      <c r="G181" s="25">
        <v>39386</v>
      </c>
      <c r="H181" s="22" t="s">
        <v>5</v>
      </c>
      <c r="I181" s="25">
        <v>5</v>
      </c>
      <c r="J181" s="25">
        <f t="shared" ref="J181" si="70">5*I181*(F181-E181)</f>
        <v>2500</v>
      </c>
    </row>
    <row r="182" spans="1:10">
      <c r="A182" s="25">
        <v>35</v>
      </c>
      <c r="B182" s="26">
        <v>42515</v>
      </c>
      <c r="C182" s="26" t="s">
        <v>9</v>
      </c>
      <c r="D182" s="22" t="s">
        <v>15</v>
      </c>
      <c r="E182" s="25">
        <v>39422</v>
      </c>
      <c r="F182" s="25">
        <v>39222</v>
      </c>
      <c r="G182" s="25">
        <v>39622</v>
      </c>
      <c r="H182" s="22" t="s">
        <v>5</v>
      </c>
      <c r="I182" s="25">
        <v>5</v>
      </c>
      <c r="J182" s="25">
        <f>5*I182*(E182-F182)</f>
        <v>5000</v>
      </c>
    </row>
    <row r="183" spans="1:10">
      <c r="A183" s="25">
        <v>36</v>
      </c>
      <c r="B183" s="26">
        <v>42515</v>
      </c>
      <c r="C183" s="26" t="s">
        <v>9</v>
      </c>
      <c r="D183" s="22" t="s">
        <v>14</v>
      </c>
      <c r="E183" s="25">
        <v>29241</v>
      </c>
      <c r="F183" s="25">
        <v>29141</v>
      </c>
      <c r="G183" s="25">
        <v>29341</v>
      </c>
      <c r="H183" s="22" t="s">
        <v>5</v>
      </c>
      <c r="I183" s="25">
        <v>10</v>
      </c>
      <c r="J183" s="25">
        <f>5*I183*(E183-F183)</f>
        <v>5000</v>
      </c>
    </row>
    <row r="184" spans="1:10" s="27" customFormat="1">
      <c r="A184" s="25">
        <v>37</v>
      </c>
      <c r="B184" s="26">
        <v>42516</v>
      </c>
      <c r="C184" s="26" t="s">
        <v>10</v>
      </c>
      <c r="D184" s="22" t="s">
        <v>14</v>
      </c>
      <c r="E184" s="25">
        <v>29125</v>
      </c>
      <c r="F184" s="25">
        <v>29175</v>
      </c>
      <c r="G184" s="25">
        <v>29025</v>
      </c>
      <c r="H184" s="29" t="s">
        <v>11</v>
      </c>
      <c r="I184" s="25">
        <v>10</v>
      </c>
      <c r="J184" s="25">
        <f>5*I184*(G184-E184)</f>
        <v>-5000</v>
      </c>
    </row>
    <row r="185" spans="1:10" s="27" customFormat="1">
      <c r="A185" s="25">
        <v>38</v>
      </c>
      <c r="B185" s="26">
        <v>42516</v>
      </c>
      <c r="C185" s="26" t="s">
        <v>10</v>
      </c>
      <c r="D185" s="22" t="s">
        <v>15</v>
      </c>
      <c r="E185" s="25">
        <v>39611</v>
      </c>
      <c r="F185" s="25">
        <v>39811</v>
      </c>
      <c r="G185" s="25">
        <v>39411</v>
      </c>
      <c r="H185" s="29" t="s">
        <v>11</v>
      </c>
      <c r="I185" s="25">
        <v>5</v>
      </c>
      <c r="J185" s="39">
        <f>5*I185*(G185-E185)</f>
        <v>-5000</v>
      </c>
    </row>
    <row r="186" spans="1:10" s="27" customFormat="1">
      <c r="A186" s="25">
        <v>39</v>
      </c>
      <c r="B186" s="26">
        <v>42517</v>
      </c>
      <c r="C186" s="26" t="s">
        <v>9</v>
      </c>
      <c r="D186" s="22" t="s">
        <v>14</v>
      </c>
      <c r="E186" s="25">
        <v>28679</v>
      </c>
      <c r="F186" s="25">
        <v>28629</v>
      </c>
      <c r="G186" s="25">
        <v>28779</v>
      </c>
      <c r="H186" s="29" t="s">
        <v>11</v>
      </c>
      <c r="I186" s="25">
        <v>10</v>
      </c>
      <c r="J186" s="39">
        <f>5*I186*(E186-G186)</f>
        <v>-5000</v>
      </c>
    </row>
    <row r="187" spans="1:10" s="27" customFormat="1">
      <c r="A187" s="25">
        <v>40</v>
      </c>
      <c r="B187" s="26">
        <v>42517</v>
      </c>
      <c r="C187" s="26" t="s">
        <v>10</v>
      </c>
      <c r="D187" s="22" t="s">
        <v>15</v>
      </c>
      <c r="E187" s="33">
        <v>39019</v>
      </c>
      <c r="F187" s="25">
        <v>39119</v>
      </c>
      <c r="G187" s="25">
        <v>38819</v>
      </c>
      <c r="H187" s="22" t="s">
        <v>5</v>
      </c>
      <c r="I187" s="25">
        <v>5</v>
      </c>
      <c r="J187" s="25">
        <f t="shared" ref="J187:J189" si="71">5*I187*(F187-E187)</f>
        <v>2500</v>
      </c>
    </row>
    <row r="188" spans="1:10" s="27" customFormat="1">
      <c r="A188" s="25">
        <v>41</v>
      </c>
      <c r="B188" s="26">
        <v>42520</v>
      </c>
      <c r="C188" s="26" t="s">
        <v>10</v>
      </c>
      <c r="D188" s="22" t="s">
        <v>14</v>
      </c>
      <c r="E188" s="33">
        <v>28466</v>
      </c>
      <c r="F188" s="25">
        <v>28566</v>
      </c>
      <c r="G188" s="25">
        <v>28366</v>
      </c>
      <c r="H188" s="22" t="s">
        <v>5</v>
      </c>
      <c r="I188" s="25">
        <v>10</v>
      </c>
      <c r="J188" s="25">
        <f t="shared" si="71"/>
        <v>5000</v>
      </c>
    </row>
    <row r="189" spans="1:10" s="27" customFormat="1">
      <c r="A189" s="25">
        <v>42</v>
      </c>
      <c r="B189" s="26">
        <v>42520</v>
      </c>
      <c r="C189" s="26" t="s">
        <v>10</v>
      </c>
      <c r="D189" s="22" t="s">
        <v>15</v>
      </c>
      <c r="E189" s="33">
        <v>38570</v>
      </c>
      <c r="F189" s="25">
        <v>38770</v>
      </c>
      <c r="G189" s="25">
        <v>38370</v>
      </c>
      <c r="H189" s="22" t="s">
        <v>5</v>
      </c>
      <c r="I189" s="25">
        <v>5</v>
      </c>
      <c r="J189" s="25">
        <f t="shared" si="71"/>
        <v>5000</v>
      </c>
    </row>
    <row r="190" spans="1:10" s="27" customFormat="1">
      <c r="A190" s="25">
        <v>43</v>
      </c>
      <c r="B190" s="26">
        <v>42521</v>
      </c>
      <c r="C190" s="26" t="s">
        <v>10</v>
      </c>
      <c r="D190" s="22" t="s">
        <v>14</v>
      </c>
      <c r="E190" s="33">
        <v>28637</v>
      </c>
      <c r="F190" s="25">
        <v>28687</v>
      </c>
      <c r="G190" s="25">
        <v>28537</v>
      </c>
      <c r="H190" s="22" t="s">
        <v>5</v>
      </c>
      <c r="I190" s="25">
        <v>10</v>
      </c>
      <c r="J190" s="25">
        <f t="shared" ref="J190" si="72">5*I190*(F190-E190)</f>
        <v>2500</v>
      </c>
    </row>
    <row r="191" spans="1:10" s="27" customFormat="1">
      <c r="A191" s="25">
        <v>44</v>
      </c>
      <c r="B191" s="26">
        <v>42521</v>
      </c>
      <c r="C191" s="26" t="s">
        <v>10</v>
      </c>
      <c r="D191" s="22" t="s">
        <v>15</v>
      </c>
      <c r="E191" s="25">
        <v>38789</v>
      </c>
      <c r="F191" s="25">
        <v>38889</v>
      </c>
      <c r="G191" s="25">
        <v>38589</v>
      </c>
      <c r="H191" s="29" t="s">
        <v>11</v>
      </c>
      <c r="I191" s="25">
        <v>5</v>
      </c>
      <c r="J191" s="39">
        <f>5*I191*(G191-E191)</f>
        <v>-5000</v>
      </c>
    </row>
    <row r="192" spans="1:10">
      <c r="A192" s="30"/>
      <c r="B192" s="30"/>
      <c r="C192" s="30"/>
      <c r="D192" s="30"/>
      <c r="E192" s="30"/>
      <c r="F192" s="30"/>
      <c r="G192" s="30"/>
      <c r="H192" s="30"/>
      <c r="I192" s="30"/>
      <c r="J192" s="30"/>
    </row>
    <row r="193" spans="1:11" ht="18.75">
      <c r="A193" s="31"/>
      <c r="B193" s="31"/>
      <c r="C193" s="31"/>
      <c r="D193" s="31"/>
      <c r="E193" s="31"/>
      <c r="F193" s="61" t="s">
        <v>32</v>
      </c>
      <c r="G193" s="61"/>
      <c r="H193" s="61"/>
      <c r="I193" s="62"/>
      <c r="J193" s="32">
        <f>SUM(J148:J192)</f>
        <v>95000</v>
      </c>
    </row>
    <row r="194" spans="1:11" ht="18.75">
      <c r="A194" s="31"/>
      <c r="B194" s="31"/>
      <c r="C194" s="31"/>
      <c r="D194" s="31"/>
      <c r="E194" s="31"/>
      <c r="F194" s="34"/>
      <c r="G194" s="34"/>
      <c r="H194" s="34"/>
      <c r="I194" s="34"/>
      <c r="J194" s="35"/>
    </row>
    <row r="200" spans="1:11" ht="15.75" thickBot="1"/>
    <row r="201" spans="1:11" ht="15.75" thickBot="1">
      <c r="A201" s="37" t="s">
        <v>19</v>
      </c>
      <c r="B201" s="36"/>
      <c r="C201" s="36"/>
      <c r="D201" s="36"/>
      <c r="E201" s="36"/>
      <c r="F201" s="36"/>
      <c r="G201" s="36"/>
      <c r="H201" s="36"/>
      <c r="I201" s="36"/>
      <c r="J201" s="36"/>
      <c r="K201" s="38"/>
    </row>
  </sheetData>
  <sheetProtection password="8E30" sheet="1" objects="1" scenarios="1"/>
  <mergeCells count="5">
    <mergeCell ref="F193:I193"/>
    <mergeCell ref="F145:I145"/>
    <mergeCell ref="F111:I111"/>
    <mergeCell ref="F73:I73"/>
    <mergeCell ref="F37:I3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topLeftCell="A2" workbookViewId="0">
      <selection activeCell="D19" sqref="D19"/>
    </sheetView>
  </sheetViews>
  <sheetFormatPr defaultRowHeight="15"/>
  <cols>
    <col min="1" max="1" width="9.140625" style="23"/>
    <col min="2" max="2" width="10.28515625" style="23" bestFit="1" customWidth="1"/>
    <col min="3" max="3" width="9.140625" style="23"/>
    <col min="4" max="4" width="14.140625" style="23" bestFit="1" customWidth="1"/>
    <col min="5" max="7" width="9.140625" style="23"/>
    <col min="8" max="8" width="13.42578125" style="23" bestFit="1" customWidth="1"/>
    <col min="9" max="9" width="10.28515625" style="23" bestFit="1" customWidth="1"/>
    <col min="10" max="10" width="16.28515625" style="23" bestFit="1" customWidth="1"/>
    <col min="11" max="11" width="9.140625" style="23"/>
    <col min="12" max="12" width="9.42578125" style="23" bestFit="1" customWidth="1"/>
    <col min="13" max="18" width="9.28515625" style="23" bestFit="1" customWidth="1"/>
    <col min="19" max="16384" width="9.140625" style="23"/>
  </cols>
  <sheetData>
    <row r="1" spans="1:10">
      <c r="E1" s="23" t="e">
        <f>+(#REF!-#REF!)*#REF!</f>
        <v>#REF!</v>
      </c>
    </row>
    <row r="10" spans="1:10" ht="15.75" customHeight="1">
      <c r="A10" s="24" t="s">
        <v>0</v>
      </c>
      <c r="B10" s="24" t="s">
        <v>1</v>
      </c>
      <c r="C10" s="24" t="s">
        <v>8</v>
      </c>
      <c r="D10" s="24" t="s">
        <v>3</v>
      </c>
      <c r="E10" s="24" t="s">
        <v>2</v>
      </c>
      <c r="F10" s="24" t="s">
        <v>6</v>
      </c>
      <c r="G10" s="24" t="s">
        <v>7</v>
      </c>
      <c r="H10" s="24" t="s">
        <v>4</v>
      </c>
      <c r="I10" s="24" t="s">
        <v>12</v>
      </c>
      <c r="J10" s="24" t="s">
        <v>24</v>
      </c>
    </row>
    <row r="11" spans="1:10" s="27" customFormat="1">
      <c r="A11" s="25">
        <v>1</v>
      </c>
      <c r="B11" s="26">
        <v>43441</v>
      </c>
      <c r="C11" s="26" t="s">
        <v>10</v>
      </c>
      <c r="D11" s="22" t="s">
        <v>14</v>
      </c>
      <c r="E11" s="33">
        <v>31033</v>
      </c>
      <c r="F11" s="25">
        <v>31133</v>
      </c>
      <c r="G11" s="25">
        <v>30933</v>
      </c>
      <c r="H11" s="22" t="s">
        <v>5</v>
      </c>
      <c r="I11" s="25">
        <v>10</v>
      </c>
      <c r="J11" s="25">
        <f t="shared" ref="J11:J12" si="0">5*I11*(F11-E11)</f>
        <v>5000</v>
      </c>
    </row>
    <row r="12" spans="1:10" s="27" customFormat="1">
      <c r="A12" s="25">
        <v>2</v>
      </c>
      <c r="B12" s="26">
        <v>43441</v>
      </c>
      <c r="C12" s="26" t="s">
        <v>10</v>
      </c>
      <c r="D12" s="22" t="s">
        <v>15</v>
      </c>
      <c r="E12" s="33">
        <v>37397.599999999999</v>
      </c>
      <c r="F12" s="25">
        <v>37597.599999999999</v>
      </c>
      <c r="G12" s="25">
        <v>37197.599999999999</v>
      </c>
      <c r="H12" s="22" t="s">
        <v>5</v>
      </c>
      <c r="I12" s="25">
        <v>5</v>
      </c>
      <c r="J12" s="25">
        <f t="shared" si="0"/>
        <v>5000</v>
      </c>
    </row>
    <row r="13" spans="1:10">
      <c r="A13" s="25">
        <v>3</v>
      </c>
      <c r="B13" s="26">
        <v>43444</v>
      </c>
      <c r="C13" s="26" t="s">
        <v>9</v>
      </c>
      <c r="D13" s="22" t="s">
        <v>15</v>
      </c>
      <c r="E13" s="25">
        <v>37889</v>
      </c>
      <c r="F13" s="25">
        <v>37789</v>
      </c>
      <c r="G13" s="25">
        <v>38089</v>
      </c>
      <c r="H13" s="22" t="s">
        <v>5</v>
      </c>
      <c r="I13" s="25">
        <v>5</v>
      </c>
      <c r="J13" s="25">
        <f>5*I13*(E13-F13)</f>
        <v>2500</v>
      </c>
    </row>
    <row r="14" spans="1:10">
      <c r="A14" s="25">
        <v>4</v>
      </c>
      <c r="B14" s="26">
        <v>43444</v>
      </c>
      <c r="C14" s="26" t="s">
        <v>9</v>
      </c>
      <c r="D14" s="22" t="s">
        <v>14</v>
      </c>
      <c r="E14" s="25">
        <v>31461</v>
      </c>
      <c r="F14" s="25">
        <v>31361</v>
      </c>
      <c r="G14" s="25">
        <v>31561</v>
      </c>
      <c r="H14" s="29" t="s">
        <v>11</v>
      </c>
      <c r="I14" s="25">
        <v>10</v>
      </c>
      <c r="J14" s="39">
        <f>5*I14*(E14-G14)</f>
        <v>-5000</v>
      </c>
    </row>
    <row r="15" spans="1:10">
      <c r="A15" s="25">
        <v>5</v>
      </c>
      <c r="B15" s="26">
        <v>43447</v>
      </c>
      <c r="C15" s="26" t="s">
        <v>9</v>
      </c>
      <c r="D15" s="22" t="s">
        <v>14</v>
      </c>
      <c r="E15" s="25">
        <v>31595</v>
      </c>
      <c r="F15" s="25">
        <v>31495</v>
      </c>
      <c r="G15" s="25">
        <v>31695</v>
      </c>
      <c r="H15" s="22" t="s">
        <v>5</v>
      </c>
      <c r="I15" s="25">
        <v>10</v>
      </c>
      <c r="J15" s="25">
        <f>5*I15*(E15-F15)</f>
        <v>5000</v>
      </c>
    </row>
    <row r="16" spans="1:10">
      <c r="A16" s="25">
        <v>6</v>
      </c>
      <c r="B16" s="26">
        <v>43453</v>
      </c>
      <c r="C16" s="26" t="s">
        <v>9</v>
      </c>
      <c r="D16" s="22" t="s">
        <v>14</v>
      </c>
      <c r="E16" s="25">
        <v>31100</v>
      </c>
      <c r="F16" s="25">
        <v>31050</v>
      </c>
      <c r="G16" s="25">
        <v>31200</v>
      </c>
      <c r="H16" s="22" t="s">
        <v>5</v>
      </c>
      <c r="I16" s="25">
        <v>10</v>
      </c>
      <c r="J16" s="25">
        <f>5*I16*(E16-F16)</f>
        <v>2500</v>
      </c>
    </row>
    <row r="17" spans="1:11">
      <c r="A17" s="25">
        <v>7</v>
      </c>
      <c r="B17" s="26">
        <v>43455</v>
      </c>
      <c r="C17" s="26" t="s">
        <v>9</v>
      </c>
      <c r="D17" s="22" t="s">
        <v>14</v>
      </c>
      <c r="E17" s="25">
        <v>31210</v>
      </c>
      <c r="F17" s="25">
        <v>31110</v>
      </c>
      <c r="G17" s="25">
        <v>31310</v>
      </c>
      <c r="H17" s="29" t="s">
        <v>11</v>
      </c>
      <c r="I17" s="25">
        <v>10</v>
      </c>
      <c r="J17" s="39">
        <f>5*I17*(E17-G17)</f>
        <v>-5000</v>
      </c>
    </row>
    <row r="18" spans="1:11">
      <c r="A18" s="25">
        <v>8</v>
      </c>
      <c r="B18" s="26">
        <v>43465</v>
      </c>
      <c r="C18" s="26" t="s">
        <v>9</v>
      </c>
      <c r="D18" s="22" t="s">
        <v>14</v>
      </c>
      <c r="E18" s="25">
        <v>31435</v>
      </c>
      <c r="F18" s="25">
        <v>31335</v>
      </c>
      <c r="G18" s="25">
        <v>31535</v>
      </c>
      <c r="H18" s="22" t="s">
        <v>5</v>
      </c>
      <c r="I18" s="25">
        <v>10</v>
      </c>
      <c r="J18" s="25">
        <f>5*I18*(E18-F18)</f>
        <v>5000</v>
      </c>
    </row>
    <row r="19" spans="1:11">
      <c r="A19" s="25">
        <v>9</v>
      </c>
      <c r="B19" s="26">
        <v>43465</v>
      </c>
      <c r="C19" s="26" t="s">
        <v>9</v>
      </c>
      <c r="D19" s="22" t="s">
        <v>15</v>
      </c>
      <c r="E19" s="25">
        <v>38763</v>
      </c>
      <c r="F19" s="25">
        <v>38663</v>
      </c>
      <c r="G19" s="25">
        <v>38963</v>
      </c>
      <c r="H19" s="22" t="s">
        <v>5</v>
      </c>
      <c r="I19" s="25">
        <v>5</v>
      </c>
      <c r="J19" s="25">
        <f>5*I19*(E19-F19)</f>
        <v>2500</v>
      </c>
    </row>
    <row r="20" spans="1:11">
      <c r="A20" s="30"/>
      <c r="B20" s="30"/>
      <c r="C20" s="30"/>
      <c r="D20" s="30"/>
      <c r="E20" s="30"/>
      <c r="F20" s="30"/>
      <c r="G20" s="30"/>
      <c r="H20" s="30"/>
      <c r="I20" s="30"/>
      <c r="J20" s="30"/>
    </row>
    <row r="21" spans="1:11" ht="18.75">
      <c r="A21" s="31"/>
      <c r="B21" s="31"/>
      <c r="C21" s="31"/>
      <c r="D21" s="31"/>
      <c r="E21" s="31"/>
      <c r="F21" s="61" t="s">
        <v>40</v>
      </c>
      <c r="G21" s="61"/>
      <c r="H21" s="61"/>
      <c r="I21" s="62"/>
      <c r="J21" s="32">
        <f>SUM(J11:J20)</f>
        <v>17500</v>
      </c>
    </row>
    <row r="22" spans="1:11" ht="18.75">
      <c r="A22" s="31"/>
      <c r="B22" s="31"/>
      <c r="C22" s="31"/>
      <c r="D22" s="31"/>
      <c r="E22" s="31"/>
      <c r="F22" s="34"/>
      <c r="G22" s="34"/>
      <c r="H22" s="34"/>
      <c r="I22" s="34"/>
      <c r="J22" s="35"/>
    </row>
    <row r="28" spans="1:11" ht="15.75" thickBot="1"/>
    <row r="29" spans="1:11" ht="15.75" thickBot="1">
      <c r="A29" s="37" t="s">
        <v>19</v>
      </c>
      <c r="B29" s="36"/>
      <c r="C29" s="36"/>
      <c r="D29" s="36"/>
      <c r="E29" s="36"/>
      <c r="F29" s="36"/>
      <c r="G29" s="36"/>
      <c r="H29" s="36"/>
      <c r="I29" s="36"/>
      <c r="J29" s="36"/>
      <c r="K29" s="38"/>
    </row>
  </sheetData>
  <sheetProtection algorithmName="SHA-512" hashValue="3sw0AP8JqW6rkx813TuzBxYvnVppIEAksNKbpvRDQcKKiXR5QI94RHFvzYuH2wnyL4J8Ulj0aHV7s+MFQP9gGw==" saltValue="XMSykztBi7qSSgFKFwO99A==" spinCount="100000" sheet="1" objects="1" scenarios="1"/>
  <mergeCells count="1">
    <mergeCell ref="F21:I2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84"/>
  <sheetViews>
    <sheetView topLeftCell="A154" workbookViewId="0">
      <selection activeCell="J159" sqref="J159"/>
    </sheetView>
  </sheetViews>
  <sheetFormatPr defaultRowHeight="15"/>
  <cols>
    <col min="1" max="1" width="9.140625" style="23"/>
    <col min="2" max="2" width="10.28515625" style="23" bestFit="1" customWidth="1"/>
    <col min="3" max="3" width="9.140625" style="23"/>
    <col min="4" max="4" width="14.140625" style="23" bestFit="1" customWidth="1"/>
    <col min="5" max="7" width="9.140625" style="23"/>
    <col min="8" max="8" width="13.42578125" style="23" bestFit="1" customWidth="1"/>
    <col min="9" max="9" width="10.28515625" style="23" bestFit="1" customWidth="1"/>
    <col min="10" max="10" width="16.28515625" style="23" bestFit="1" customWidth="1"/>
    <col min="11" max="11" width="9.140625" style="23"/>
    <col min="12" max="12" width="9.42578125" style="23" bestFit="1" customWidth="1"/>
    <col min="13" max="18" width="9.28515625" style="23" bestFit="1" customWidth="1"/>
    <col min="19" max="16384" width="9.140625" style="23"/>
  </cols>
  <sheetData>
    <row r="1" spans="1:10">
      <c r="E1" s="23" t="e">
        <f>+(#REF!-#REF!)*#REF!</f>
        <v>#REF!</v>
      </c>
    </row>
    <row r="10" spans="1:10" ht="15.75" customHeight="1">
      <c r="A10" s="24" t="s">
        <v>0</v>
      </c>
      <c r="B10" s="24" t="s">
        <v>1</v>
      </c>
      <c r="C10" s="24" t="s">
        <v>8</v>
      </c>
      <c r="D10" s="24" t="s">
        <v>3</v>
      </c>
      <c r="E10" s="24" t="s">
        <v>2</v>
      </c>
      <c r="F10" s="24" t="s">
        <v>6</v>
      </c>
      <c r="G10" s="24" t="s">
        <v>7</v>
      </c>
      <c r="H10" s="24" t="s">
        <v>4</v>
      </c>
      <c r="I10" s="24" t="s">
        <v>12</v>
      </c>
      <c r="J10" s="24" t="s">
        <v>24</v>
      </c>
    </row>
    <row r="11" spans="1:10" s="27" customFormat="1">
      <c r="A11" s="25">
        <v>1</v>
      </c>
      <c r="B11" s="26">
        <v>43466</v>
      </c>
      <c r="C11" s="26" t="s">
        <v>10</v>
      </c>
      <c r="D11" s="22" t="s">
        <v>14</v>
      </c>
      <c r="E11" s="33">
        <v>31535</v>
      </c>
      <c r="F11" s="25">
        <v>31635</v>
      </c>
      <c r="G11" s="25">
        <v>31435</v>
      </c>
      <c r="H11" s="22" t="s">
        <v>5</v>
      </c>
      <c r="I11" s="25">
        <v>10</v>
      </c>
      <c r="J11" s="25">
        <f t="shared" ref="J11" si="0">5*I11*(F11-E11)</f>
        <v>5000</v>
      </c>
    </row>
    <row r="12" spans="1:10" s="27" customFormat="1">
      <c r="A12" s="25">
        <v>2</v>
      </c>
      <c r="B12" s="26">
        <v>43480</v>
      </c>
      <c r="C12" s="26" t="s">
        <v>10</v>
      </c>
      <c r="D12" s="22" t="s">
        <v>14</v>
      </c>
      <c r="E12" s="33">
        <v>32207.9</v>
      </c>
      <c r="F12" s="25">
        <v>32257.9</v>
      </c>
      <c r="G12" s="25">
        <v>32107.9</v>
      </c>
      <c r="H12" s="22" t="s">
        <v>5</v>
      </c>
      <c r="I12" s="25">
        <v>10</v>
      </c>
      <c r="J12" s="25">
        <f t="shared" ref="J12" si="1">5*I12*(F12-E12)</f>
        <v>2500</v>
      </c>
    </row>
    <row r="13" spans="1:10">
      <c r="A13" s="25">
        <v>3</v>
      </c>
      <c r="B13" s="26">
        <v>43480</v>
      </c>
      <c r="C13" s="26" t="s">
        <v>9</v>
      </c>
      <c r="D13" s="22" t="s">
        <v>15</v>
      </c>
      <c r="E13" s="25">
        <v>39649</v>
      </c>
      <c r="F13" s="25">
        <v>39549</v>
      </c>
      <c r="G13" s="25">
        <v>39799</v>
      </c>
      <c r="H13" s="22" t="s">
        <v>5</v>
      </c>
      <c r="I13" s="25">
        <v>5</v>
      </c>
      <c r="J13" s="25">
        <f>5*I13*(E13-F13)</f>
        <v>2500</v>
      </c>
    </row>
    <row r="14" spans="1:10" s="27" customFormat="1">
      <c r="A14" s="25">
        <v>4</v>
      </c>
      <c r="B14" s="26">
        <v>43481</v>
      </c>
      <c r="C14" s="26" t="s">
        <v>10</v>
      </c>
      <c r="D14" s="22" t="s">
        <v>14</v>
      </c>
      <c r="E14" s="33">
        <v>32191.8</v>
      </c>
      <c r="F14" s="25">
        <v>32291.8</v>
      </c>
      <c r="G14" s="25">
        <v>32091.8</v>
      </c>
      <c r="H14" s="22" t="s">
        <v>5</v>
      </c>
      <c r="I14" s="25">
        <v>10</v>
      </c>
      <c r="J14" s="25">
        <f t="shared" ref="J14:J15" si="2">5*I14*(F14-E14)</f>
        <v>5000</v>
      </c>
    </row>
    <row r="15" spans="1:10" s="27" customFormat="1">
      <c r="A15" s="25">
        <v>5</v>
      </c>
      <c r="B15" s="26">
        <v>43481</v>
      </c>
      <c r="C15" s="26" t="s">
        <v>10</v>
      </c>
      <c r="D15" s="22" t="s">
        <v>14</v>
      </c>
      <c r="E15" s="33">
        <v>39658</v>
      </c>
      <c r="F15" s="25">
        <v>39758</v>
      </c>
      <c r="G15" s="25">
        <v>39508</v>
      </c>
      <c r="H15" s="22" t="s">
        <v>5</v>
      </c>
      <c r="I15" s="25">
        <v>5</v>
      </c>
      <c r="J15" s="25">
        <f t="shared" si="2"/>
        <v>2500</v>
      </c>
    </row>
    <row r="16" spans="1:10" s="27" customFormat="1">
      <c r="A16" s="25">
        <v>6</v>
      </c>
      <c r="B16" s="26">
        <v>43482</v>
      </c>
      <c r="C16" s="26" t="s">
        <v>10</v>
      </c>
      <c r="D16" s="22" t="s">
        <v>14</v>
      </c>
      <c r="E16" s="25">
        <v>32353.5</v>
      </c>
      <c r="F16" s="25">
        <v>32453.5</v>
      </c>
      <c r="G16" s="25">
        <v>32253.5</v>
      </c>
      <c r="H16" s="29" t="s">
        <v>11</v>
      </c>
      <c r="I16" s="25">
        <v>10</v>
      </c>
      <c r="J16" s="25">
        <f>5*I16*(G16-E16)</f>
        <v>-5000</v>
      </c>
    </row>
    <row r="17" spans="1:10">
      <c r="A17" s="25">
        <v>7</v>
      </c>
      <c r="B17" s="26">
        <v>43482</v>
      </c>
      <c r="C17" s="26" t="s">
        <v>9</v>
      </c>
      <c r="D17" s="22" t="s">
        <v>15</v>
      </c>
      <c r="E17" s="25">
        <v>39611</v>
      </c>
      <c r="F17" s="25">
        <v>39411</v>
      </c>
      <c r="G17" s="25">
        <v>39761</v>
      </c>
      <c r="H17" s="22" t="s">
        <v>5</v>
      </c>
      <c r="I17" s="25">
        <v>5</v>
      </c>
      <c r="J17" s="25">
        <f>5*I17*(E17-F17)</f>
        <v>5000</v>
      </c>
    </row>
    <row r="18" spans="1:10">
      <c r="A18" s="25">
        <v>8</v>
      </c>
      <c r="B18" s="26">
        <v>43483</v>
      </c>
      <c r="C18" s="26" t="s">
        <v>9</v>
      </c>
      <c r="D18" s="22" t="s">
        <v>14</v>
      </c>
      <c r="E18" s="25">
        <v>32216.9</v>
      </c>
      <c r="F18" s="25">
        <v>32116.9</v>
      </c>
      <c r="G18" s="25">
        <v>32316.9</v>
      </c>
      <c r="H18" s="22" t="s">
        <v>5</v>
      </c>
      <c r="I18" s="25">
        <v>10</v>
      </c>
      <c r="J18" s="25">
        <f>5*I18*(E18-F18)</f>
        <v>5000</v>
      </c>
    </row>
    <row r="19" spans="1:10">
      <c r="A19" s="25">
        <v>9</v>
      </c>
      <c r="B19" s="26">
        <v>43483</v>
      </c>
      <c r="C19" s="26" t="s">
        <v>9</v>
      </c>
      <c r="D19" s="22" t="s">
        <v>15</v>
      </c>
      <c r="E19" s="25">
        <v>39498</v>
      </c>
      <c r="F19" s="25">
        <v>39298</v>
      </c>
      <c r="G19" s="25">
        <v>39648</v>
      </c>
      <c r="H19" s="22" t="s">
        <v>5</v>
      </c>
      <c r="I19" s="25">
        <v>5</v>
      </c>
      <c r="J19" s="25">
        <f>5*I19*(E19-F19)</f>
        <v>5000</v>
      </c>
    </row>
    <row r="20" spans="1:10">
      <c r="A20" s="25">
        <v>10</v>
      </c>
      <c r="B20" s="26">
        <v>43486</v>
      </c>
      <c r="C20" s="26" t="s">
        <v>9</v>
      </c>
      <c r="D20" s="22" t="s">
        <v>14</v>
      </c>
      <c r="E20" s="25">
        <v>32080.9</v>
      </c>
      <c r="F20" s="25">
        <v>31985.9</v>
      </c>
      <c r="G20" s="25">
        <v>32180.9</v>
      </c>
      <c r="H20" s="22" t="s">
        <v>5</v>
      </c>
      <c r="I20" s="25">
        <v>10</v>
      </c>
      <c r="J20" s="25">
        <f>5*I20*(E20-F20)</f>
        <v>4750</v>
      </c>
    </row>
    <row r="21" spans="1:10">
      <c r="A21" s="25">
        <v>11</v>
      </c>
      <c r="B21" s="26">
        <v>43486</v>
      </c>
      <c r="C21" s="26" t="s">
        <v>9</v>
      </c>
      <c r="D21" s="22" t="s">
        <v>15</v>
      </c>
      <c r="E21" s="25">
        <v>39133</v>
      </c>
      <c r="F21" s="25">
        <v>38933</v>
      </c>
      <c r="G21" s="25">
        <v>39283</v>
      </c>
      <c r="H21" s="22" t="s">
        <v>5</v>
      </c>
      <c r="I21" s="25">
        <v>5</v>
      </c>
      <c r="J21" s="25">
        <f>5*I21*(E21-F21)</f>
        <v>5000</v>
      </c>
    </row>
    <row r="22" spans="1:10" s="27" customFormat="1">
      <c r="A22" s="25">
        <v>12</v>
      </c>
      <c r="B22" s="26">
        <v>43487</v>
      </c>
      <c r="C22" s="26" t="s">
        <v>10</v>
      </c>
      <c r="D22" s="22" t="s">
        <v>14</v>
      </c>
      <c r="E22" s="33">
        <v>32082</v>
      </c>
      <c r="F22" s="25">
        <v>32182</v>
      </c>
      <c r="G22" s="25">
        <v>31982</v>
      </c>
      <c r="H22" s="22" t="s">
        <v>5</v>
      </c>
      <c r="I22" s="25">
        <v>10</v>
      </c>
      <c r="J22" s="25">
        <f t="shared" ref="J22" si="3">5*I22*(F22-E22)</f>
        <v>5000</v>
      </c>
    </row>
    <row r="23" spans="1:10">
      <c r="A23" s="25">
        <v>13</v>
      </c>
      <c r="B23" s="26">
        <v>43487</v>
      </c>
      <c r="C23" s="26" t="s">
        <v>9</v>
      </c>
      <c r="D23" s="22" t="s">
        <v>15</v>
      </c>
      <c r="E23" s="25">
        <v>38782</v>
      </c>
      <c r="F23" s="25">
        <v>38682</v>
      </c>
      <c r="G23" s="25">
        <v>38932</v>
      </c>
      <c r="H23" s="29" t="s">
        <v>11</v>
      </c>
      <c r="I23" s="25">
        <v>5</v>
      </c>
      <c r="J23" s="39">
        <f>5*I23*(E23-G23)</f>
        <v>-3750</v>
      </c>
    </row>
    <row r="24" spans="1:10" s="27" customFormat="1">
      <c r="A24" s="25">
        <v>14</v>
      </c>
      <c r="B24" s="26">
        <v>43488</v>
      </c>
      <c r="C24" s="26" t="s">
        <v>10</v>
      </c>
      <c r="D24" s="22" t="s">
        <v>14</v>
      </c>
      <c r="E24" s="25">
        <v>32180.9</v>
      </c>
      <c r="F24" s="25">
        <v>32230.9</v>
      </c>
      <c r="G24" s="25">
        <v>32080.9</v>
      </c>
      <c r="H24" s="29" t="s">
        <v>11</v>
      </c>
      <c r="I24" s="25">
        <v>10</v>
      </c>
      <c r="J24" s="25">
        <f>5*I24*(G24-E24)</f>
        <v>-5000</v>
      </c>
    </row>
    <row r="25" spans="1:10" s="27" customFormat="1">
      <c r="A25" s="25">
        <v>15</v>
      </c>
      <c r="B25" s="26">
        <v>43488</v>
      </c>
      <c r="C25" s="26" t="s">
        <v>10</v>
      </c>
      <c r="D25" s="22" t="s">
        <v>15</v>
      </c>
      <c r="E25" s="33">
        <v>39243</v>
      </c>
      <c r="F25" s="25">
        <v>39340</v>
      </c>
      <c r="G25" s="25">
        <v>39093</v>
      </c>
      <c r="H25" s="22" t="s">
        <v>5</v>
      </c>
      <c r="I25" s="25">
        <v>5</v>
      </c>
      <c r="J25" s="25">
        <f t="shared" ref="J25" si="4">5*I25*(F25-E25)</f>
        <v>2425</v>
      </c>
    </row>
    <row r="26" spans="1:10">
      <c r="A26" s="25">
        <v>16</v>
      </c>
      <c r="B26" s="26">
        <v>43489</v>
      </c>
      <c r="C26" s="26" t="s">
        <v>9</v>
      </c>
      <c r="D26" s="22" t="s">
        <v>14</v>
      </c>
      <c r="E26" s="25">
        <v>32057.9</v>
      </c>
      <c r="F26" s="25">
        <v>32007.9</v>
      </c>
      <c r="G26" s="25">
        <v>32157.9</v>
      </c>
      <c r="H26" s="22" t="s">
        <v>5</v>
      </c>
      <c r="I26" s="25">
        <v>10</v>
      </c>
      <c r="J26" s="25">
        <f>5*I26*(E26-F26)</f>
        <v>2500</v>
      </c>
    </row>
    <row r="27" spans="1:10">
      <c r="A27" s="25">
        <v>17</v>
      </c>
      <c r="B27" s="26">
        <v>43489</v>
      </c>
      <c r="C27" s="26" t="s">
        <v>9</v>
      </c>
      <c r="D27" s="22" t="s">
        <v>15</v>
      </c>
      <c r="E27" s="25">
        <v>39056</v>
      </c>
      <c r="F27" s="25">
        <v>38956</v>
      </c>
      <c r="G27" s="25">
        <v>39206</v>
      </c>
      <c r="H27" s="22" t="s">
        <v>5</v>
      </c>
      <c r="I27" s="25">
        <v>5</v>
      </c>
      <c r="J27" s="25">
        <f>5*I27*(E27-F27)</f>
        <v>2500</v>
      </c>
    </row>
    <row r="28" spans="1:10" s="27" customFormat="1">
      <c r="A28" s="25">
        <v>18</v>
      </c>
      <c r="B28" s="26">
        <v>43490</v>
      </c>
      <c r="C28" s="26" t="s">
        <v>10</v>
      </c>
      <c r="D28" s="22" t="s">
        <v>14</v>
      </c>
      <c r="E28" s="33">
        <v>32108.7</v>
      </c>
      <c r="F28" s="25">
        <v>32208.7</v>
      </c>
      <c r="G28" s="25">
        <v>32008.7</v>
      </c>
      <c r="H28" s="22" t="s">
        <v>5</v>
      </c>
      <c r="I28" s="25">
        <v>10</v>
      </c>
      <c r="J28" s="25">
        <f t="shared" ref="J28:J29" si="5">5*I28*(F28-E28)</f>
        <v>5000</v>
      </c>
    </row>
    <row r="29" spans="1:10" s="27" customFormat="1">
      <c r="A29" s="25">
        <v>19</v>
      </c>
      <c r="B29" s="26">
        <v>43490</v>
      </c>
      <c r="C29" s="26" t="s">
        <v>10</v>
      </c>
      <c r="D29" s="22" t="s">
        <v>15</v>
      </c>
      <c r="E29" s="33">
        <v>39115</v>
      </c>
      <c r="F29" s="25">
        <v>39315</v>
      </c>
      <c r="G29" s="25">
        <v>38965</v>
      </c>
      <c r="H29" s="22" t="s">
        <v>5</v>
      </c>
      <c r="I29" s="25">
        <v>5</v>
      </c>
      <c r="J29" s="25">
        <f t="shared" si="5"/>
        <v>5000</v>
      </c>
    </row>
    <row r="30" spans="1:10" s="27" customFormat="1">
      <c r="A30" s="25">
        <v>20</v>
      </c>
      <c r="B30" s="26">
        <v>43493</v>
      </c>
      <c r="C30" s="26" t="s">
        <v>10</v>
      </c>
      <c r="D30" s="22" t="s">
        <v>14</v>
      </c>
      <c r="E30" s="33">
        <v>32522.7</v>
      </c>
      <c r="F30" s="25">
        <v>32570</v>
      </c>
      <c r="G30" s="25">
        <v>32422.7</v>
      </c>
      <c r="H30" s="22" t="s">
        <v>5</v>
      </c>
      <c r="I30" s="25">
        <v>10</v>
      </c>
      <c r="J30" s="25">
        <f t="shared" ref="J30:J32" si="6">5*I30*(F30-E30)</f>
        <v>2364.9999999999636</v>
      </c>
    </row>
    <row r="31" spans="1:10">
      <c r="A31" s="25">
        <v>21</v>
      </c>
      <c r="B31" s="26">
        <v>43493</v>
      </c>
      <c r="C31" s="26" t="s">
        <v>9</v>
      </c>
      <c r="D31" s="22" t="s">
        <v>15</v>
      </c>
      <c r="E31" s="25">
        <v>40033</v>
      </c>
      <c r="F31" s="25">
        <v>39833</v>
      </c>
      <c r="G31" s="25">
        <v>40183</v>
      </c>
      <c r="H31" s="22" t="s">
        <v>5</v>
      </c>
      <c r="I31" s="25">
        <v>5</v>
      </c>
      <c r="J31" s="25">
        <f>5*I31*(E31-F31)</f>
        <v>5000</v>
      </c>
    </row>
    <row r="32" spans="1:10" s="27" customFormat="1">
      <c r="A32" s="25">
        <v>22</v>
      </c>
      <c r="B32" s="26">
        <v>43494</v>
      </c>
      <c r="C32" s="26" t="s">
        <v>10</v>
      </c>
      <c r="D32" s="22" t="s">
        <v>15</v>
      </c>
      <c r="E32" s="33">
        <v>40043</v>
      </c>
      <c r="F32" s="25">
        <v>40243</v>
      </c>
      <c r="G32" s="25">
        <v>39893</v>
      </c>
      <c r="H32" s="22" t="s">
        <v>5</v>
      </c>
      <c r="I32" s="25">
        <v>5</v>
      </c>
      <c r="J32" s="25">
        <f t="shared" si="6"/>
        <v>5000</v>
      </c>
    </row>
    <row r="33" spans="1:10" s="27" customFormat="1">
      <c r="A33" s="25">
        <v>23</v>
      </c>
      <c r="B33" s="26">
        <v>43494</v>
      </c>
      <c r="C33" s="26" t="s">
        <v>10</v>
      </c>
      <c r="D33" s="22" t="s">
        <v>14</v>
      </c>
      <c r="E33" s="33">
        <v>32587.200000000001</v>
      </c>
      <c r="F33" s="25">
        <v>32687.200000000001</v>
      </c>
      <c r="G33" s="25">
        <v>32487.200000000001</v>
      </c>
      <c r="H33" s="22" t="s">
        <v>5</v>
      </c>
      <c r="I33" s="25">
        <v>10</v>
      </c>
      <c r="J33" s="25">
        <f t="shared" ref="J33" si="7">5*I33*(F33-E33)</f>
        <v>5000</v>
      </c>
    </row>
    <row r="34" spans="1:10">
      <c r="A34" s="25">
        <v>24</v>
      </c>
      <c r="B34" s="26">
        <v>43495</v>
      </c>
      <c r="C34" s="26" t="s">
        <v>9</v>
      </c>
      <c r="D34" s="22" t="s">
        <v>15</v>
      </c>
      <c r="E34" s="25">
        <v>40400</v>
      </c>
      <c r="F34" s="25">
        <v>40200</v>
      </c>
      <c r="G34" s="25">
        <v>39206</v>
      </c>
      <c r="H34" s="22" t="s">
        <v>5</v>
      </c>
      <c r="I34" s="25">
        <v>5</v>
      </c>
      <c r="J34" s="25">
        <f>5*I34*(E34-F34)</f>
        <v>5000</v>
      </c>
    </row>
    <row r="35" spans="1:10">
      <c r="A35" s="25">
        <v>25</v>
      </c>
      <c r="B35" s="26">
        <v>43495</v>
      </c>
      <c r="C35" s="26" t="s">
        <v>9</v>
      </c>
      <c r="D35" s="22" t="s">
        <v>14</v>
      </c>
      <c r="E35" s="25">
        <v>32896.400000000001</v>
      </c>
      <c r="F35" s="25">
        <v>32846.400000000001</v>
      </c>
      <c r="G35" s="25">
        <v>32996.400000000001</v>
      </c>
      <c r="H35" s="22" t="s">
        <v>5</v>
      </c>
      <c r="I35" s="25">
        <v>10</v>
      </c>
      <c r="J35" s="25">
        <f>5*I35*(E35-F35)</f>
        <v>2500</v>
      </c>
    </row>
    <row r="36" spans="1:10" s="27" customFormat="1">
      <c r="A36" s="25">
        <v>26</v>
      </c>
      <c r="B36" s="26">
        <v>43496</v>
      </c>
      <c r="C36" s="26" t="s">
        <v>10</v>
      </c>
      <c r="D36" s="22" t="s">
        <v>14</v>
      </c>
      <c r="E36" s="33">
        <v>32999</v>
      </c>
      <c r="F36" s="25">
        <v>33099</v>
      </c>
      <c r="G36" s="25">
        <v>32899</v>
      </c>
      <c r="H36" s="22" t="s">
        <v>5</v>
      </c>
      <c r="I36" s="25">
        <v>10</v>
      </c>
      <c r="J36" s="25">
        <f t="shared" ref="J36" si="8">5*I36*(F36-E36)</f>
        <v>5000</v>
      </c>
    </row>
    <row r="37" spans="1:10">
      <c r="A37" s="25">
        <v>27</v>
      </c>
      <c r="B37" s="26">
        <v>43496</v>
      </c>
      <c r="C37" s="26" t="s">
        <v>9</v>
      </c>
      <c r="D37" s="22" t="s">
        <v>15</v>
      </c>
      <c r="E37" s="25">
        <v>40375</v>
      </c>
      <c r="F37" s="25">
        <v>40275</v>
      </c>
      <c r="G37" s="25">
        <v>40525</v>
      </c>
      <c r="H37" s="29" t="s">
        <v>11</v>
      </c>
      <c r="I37" s="25">
        <v>5</v>
      </c>
      <c r="J37" s="39">
        <f>5*I37*(E37-G37)</f>
        <v>-3750</v>
      </c>
    </row>
    <row r="38" spans="1:10" s="27" customFormat="1">
      <c r="A38" s="25"/>
      <c r="B38" s="26"/>
      <c r="C38" s="26"/>
      <c r="D38" s="22"/>
      <c r="E38" s="33"/>
      <c r="F38" s="25"/>
      <c r="G38" s="25"/>
      <c r="H38" s="22"/>
      <c r="I38" s="25"/>
      <c r="J38" s="25"/>
    </row>
    <row r="39" spans="1:10" ht="18.75">
      <c r="A39" s="31"/>
      <c r="B39" s="31"/>
      <c r="C39" s="31"/>
      <c r="D39" s="31"/>
      <c r="E39" s="31"/>
      <c r="F39" s="61" t="s">
        <v>41</v>
      </c>
      <c r="G39" s="61"/>
      <c r="H39" s="61"/>
      <c r="I39" s="62"/>
      <c r="J39" s="32">
        <f>SUM(J11:J38)</f>
        <v>77039.999999999971</v>
      </c>
    </row>
    <row r="40" spans="1:10" s="27" customFormat="1" ht="18.75">
      <c r="A40" s="40"/>
      <c r="B40" s="40"/>
      <c r="C40" s="40"/>
      <c r="D40" s="40"/>
      <c r="E40" s="40"/>
      <c r="F40" s="41"/>
      <c r="G40" s="41"/>
      <c r="H40" s="41"/>
      <c r="I40" s="42"/>
      <c r="J40" s="43"/>
    </row>
    <row r="41" spans="1:10">
      <c r="A41" s="24" t="s">
        <v>0</v>
      </c>
      <c r="B41" s="24" t="s">
        <v>1</v>
      </c>
      <c r="C41" s="24" t="s">
        <v>8</v>
      </c>
      <c r="D41" s="24" t="s">
        <v>3</v>
      </c>
      <c r="E41" s="24" t="s">
        <v>2</v>
      </c>
      <c r="F41" s="24" t="s">
        <v>6</v>
      </c>
      <c r="G41" s="24" t="s">
        <v>7</v>
      </c>
      <c r="H41" s="24" t="s">
        <v>4</v>
      </c>
      <c r="I41" s="24" t="s">
        <v>12</v>
      </c>
      <c r="J41" s="24" t="s">
        <v>24</v>
      </c>
    </row>
    <row r="42" spans="1:10">
      <c r="A42" s="25">
        <v>1</v>
      </c>
      <c r="B42" s="26">
        <v>43497</v>
      </c>
      <c r="C42" s="26" t="s">
        <v>9</v>
      </c>
      <c r="D42" s="22" t="s">
        <v>14</v>
      </c>
      <c r="E42" s="25">
        <v>33010.400000000001</v>
      </c>
      <c r="F42" s="25">
        <v>32960.400000000001</v>
      </c>
      <c r="G42" s="25">
        <v>33110.400000000001</v>
      </c>
      <c r="H42" s="29" t="s">
        <v>11</v>
      </c>
      <c r="I42" s="25">
        <v>10</v>
      </c>
      <c r="J42" s="39">
        <f>5*I42*(E42-G42)</f>
        <v>-5000</v>
      </c>
    </row>
    <row r="43" spans="1:10">
      <c r="A43" s="25">
        <f>1+A42</f>
        <v>2</v>
      </c>
      <c r="B43" s="26">
        <v>43500</v>
      </c>
      <c r="C43" s="26" t="s">
        <v>9</v>
      </c>
      <c r="D43" s="22" t="s">
        <v>14</v>
      </c>
      <c r="E43" s="25">
        <v>33369.4</v>
      </c>
      <c r="F43" s="25">
        <v>33319.4</v>
      </c>
      <c r="G43" s="25">
        <v>33469.4</v>
      </c>
      <c r="H43" s="22" t="s">
        <v>5</v>
      </c>
      <c r="I43" s="25">
        <v>10</v>
      </c>
      <c r="J43" s="25">
        <f>5*I43*(E43-F43)</f>
        <v>2500</v>
      </c>
    </row>
    <row r="44" spans="1:10">
      <c r="A44" s="25">
        <f t="shared" ref="A44:A77" si="9">1+A43</f>
        <v>3</v>
      </c>
      <c r="B44" s="26">
        <v>43500</v>
      </c>
      <c r="C44" s="26" t="s">
        <v>9</v>
      </c>
      <c r="D44" s="22" t="s">
        <v>15</v>
      </c>
      <c r="E44" s="25">
        <v>40418</v>
      </c>
      <c r="F44" s="25">
        <v>40318</v>
      </c>
      <c r="G44" s="25">
        <v>40568</v>
      </c>
      <c r="H44" s="22" t="s">
        <v>5</v>
      </c>
      <c r="I44" s="25">
        <v>5</v>
      </c>
      <c r="J44" s="25">
        <f>5*I44*(E44-F44)</f>
        <v>2500</v>
      </c>
    </row>
    <row r="45" spans="1:10">
      <c r="A45" s="25">
        <f t="shared" si="9"/>
        <v>4</v>
      </c>
      <c r="B45" s="26">
        <v>43501</v>
      </c>
      <c r="C45" s="26" t="s">
        <v>9</v>
      </c>
      <c r="D45" s="22" t="s">
        <v>14</v>
      </c>
      <c r="E45" s="25">
        <v>33332.400000000001</v>
      </c>
      <c r="F45" s="25">
        <v>33282.400000000001</v>
      </c>
      <c r="G45" s="25">
        <v>33432.400000000001</v>
      </c>
      <c r="H45" s="22" t="s">
        <v>5</v>
      </c>
      <c r="I45" s="25">
        <v>10</v>
      </c>
      <c r="J45" s="25">
        <f>5*I45*(E45-F45)</f>
        <v>2500</v>
      </c>
    </row>
    <row r="46" spans="1:10">
      <c r="A46" s="25">
        <f t="shared" si="9"/>
        <v>5</v>
      </c>
      <c r="B46" s="26">
        <v>43501</v>
      </c>
      <c r="C46" s="26" t="s">
        <v>9</v>
      </c>
      <c r="D46" s="22" t="s">
        <v>15</v>
      </c>
      <c r="E46" s="25">
        <v>40646</v>
      </c>
      <c r="F46" s="25">
        <v>40446</v>
      </c>
      <c r="G46" s="25">
        <v>40796</v>
      </c>
      <c r="H46" s="22" t="s">
        <v>5</v>
      </c>
      <c r="I46" s="25">
        <v>5</v>
      </c>
      <c r="J46" s="25">
        <f>5*I46*(E46-F46)</f>
        <v>5000</v>
      </c>
    </row>
    <row r="47" spans="1:10" s="27" customFormat="1">
      <c r="A47" s="25">
        <f t="shared" si="9"/>
        <v>6</v>
      </c>
      <c r="B47" s="26">
        <v>43502</v>
      </c>
      <c r="C47" s="26" t="s">
        <v>10</v>
      </c>
      <c r="D47" s="22" t="s">
        <v>14</v>
      </c>
      <c r="E47" s="33">
        <v>33269.9</v>
      </c>
      <c r="F47" s="25">
        <v>33319.9</v>
      </c>
      <c r="G47" s="25">
        <v>33169.9</v>
      </c>
      <c r="H47" s="22" t="s">
        <v>5</v>
      </c>
      <c r="I47" s="25">
        <v>10</v>
      </c>
      <c r="J47" s="25">
        <f t="shared" ref="J47" si="10">5*I47*(F47-E47)</f>
        <v>2500</v>
      </c>
    </row>
    <row r="48" spans="1:10">
      <c r="A48" s="25">
        <f t="shared" si="9"/>
        <v>7</v>
      </c>
      <c r="B48" s="26">
        <v>43503</v>
      </c>
      <c r="C48" s="26" t="s">
        <v>9</v>
      </c>
      <c r="D48" s="22" t="s">
        <v>14</v>
      </c>
      <c r="E48" s="25">
        <v>32990.699999999997</v>
      </c>
      <c r="F48" s="25">
        <v>32951</v>
      </c>
      <c r="G48" s="25">
        <v>33090.699999999997</v>
      </c>
      <c r="H48" s="22" t="s">
        <v>43</v>
      </c>
      <c r="I48" s="25">
        <v>10</v>
      </c>
      <c r="J48" s="25">
        <f>5*I48*(E48-F48)</f>
        <v>1984.9999999998545</v>
      </c>
    </row>
    <row r="49" spans="1:10">
      <c r="A49" s="25">
        <f t="shared" si="9"/>
        <v>8</v>
      </c>
      <c r="B49" s="26">
        <v>43503</v>
      </c>
      <c r="C49" s="26" t="s">
        <v>9</v>
      </c>
      <c r="D49" s="22" t="s">
        <v>15</v>
      </c>
      <c r="E49" s="25">
        <v>39907</v>
      </c>
      <c r="F49" s="25">
        <v>39877</v>
      </c>
      <c r="G49" s="25">
        <v>40057</v>
      </c>
      <c r="H49" s="22" t="s">
        <v>43</v>
      </c>
      <c r="I49" s="25">
        <v>5</v>
      </c>
      <c r="J49" s="25">
        <f>5*I49*(E49-F49)</f>
        <v>750</v>
      </c>
    </row>
    <row r="50" spans="1:10">
      <c r="A50" s="25">
        <f t="shared" si="9"/>
        <v>9</v>
      </c>
      <c r="B50" s="26">
        <v>43504</v>
      </c>
      <c r="C50" s="26" t="s">
        <v>9</v>
      </c>
      <c r="D50" s="22" t="s">
        <v>14</v>
      </c>
      <c r="E50" s="25">
        <v>32976.199999999997</v>
      </c>
      <c r="F50" s="25">
        <v>32926.199999999997</v>
      </c>
      <c r="G50" s="25">
        <v>33076.199999999997</v>
      </c>
      <c r="H50" s="22" t="s">
        <v>5</v>
      </c>
      <c r="I50" s="25">
        <v>10</v>
      </c>
      <c r="J50" s="25">
        <f>5*I50*(E50-F50)</f>
        <v>2500</v>
      </c>
    </row>
    <row r="51" spans="1:10">
      <c r="A51" s="25">
        <f t="shared" si="9"/>
        <v>10</v>
      </c>
      <c r="B51" s="26">
        <v>43504</v>
      </c>
      <c r="C51" s="26" t="s">
        <v>9</v>
      </c>
      <c r="D51" s="22" t="s">
        <v>15</v>
      </c>
      <c r="E51" s="25">
        <v>39848</v>
      </c>
      <c r="F51" s="25">
        <v>39748</v>
      </c>
      <c r="G51" s="25">
        <v>39998</v>
      </c>
      <c r="H51" s="29" t="s">
        <v>11</v>
      </c>
      <c r="I51" s="25">
        <v>5</v>
      </c>
      <c r="J51" s="39">
        <f>5*I51*(E51-G51)</f>
        <v>-3750</v>
      </c>
    </row>
    <row r="52" spans="1:10">
      <c r="A52" s="25">
        <f t="shared" si="9"/>
        <v>11</v>
      </c>
      <c r="B52" s="26">
        <v>43507</v>
      </c>
      <c r="C52" s="26" t="s">
        <v>9</v>
      </c>
      <c r="D52" s="22" t="s">
        <v>14</v>
      </c>
      <c r="E52" s="25">
        <v>32977.1</v>
      </c>
      <c r="F52" s="25">
        <v>32877.1</v>
      </c>
      <c r="G52" s="25">
        <v>33077.1</v>
      </c>
      <c r="H52" s="22" t="s">
        <v>5</v>
      </c>
      <c r="I52" s="25">
        <v>10</v>
      </c>
      <c r="J52" s="25">
        <f>5*I52*(E52-F52)</f>
        <v>5000</v>
      </c>
    </row>
    <row r="53" spans="1:10">
      <c r="A53" s="25">
        <f t="shared" si="9"/>
        <v>12</v>
      </c>
      <c r="B53" s="26">
        <v>43507</v>
      </c>
      <c r="C53" s="26" t="s">
        <v>9</v>
      </c>
      <c r="D53" s="22" t="s">
        <v>15</v>
      </c>
      <c r="E53" s="25">
        <v>39943</v>
      </c>
      <c r="F53" s="25">
        <v>39751</v>
      </c>
      <c r="G53" s="25">
        <v>40093</v>
      </c>
      <c r="H53" s="22" t="s">
        <v>5</v>
      </c>
      <c r="I53" s="25">
        <v>5</v>
      </c>
      <c r="J53" s="25">
        <f>5*I53*(E53-F53)</f>
        <v>4800</v>
      </c>
    </row>
    <row r="54" spans="1:10">
      <c r="A54" s="25">
        <f t="shared" si="9"/>
        <v>13</v>
      </c>
      <c r="B54" s="26">
        <v>43508</v>
      </c>
      <c r="C54" s="26" t="s">
        <v>9</v>
      </c>
      <c r="D54" s="22" t="s">
        <v>14</v>
      </c>
      <c r="E54" s="25">
        <v>32835.599999999999</v>
      </c>
      <c r="F54" s="25">
        <v>32735.599999999999</v>
      </c>
      <c r="G54" s="25">
        <v>32935.599999999999</v>
      </c>
      <c r="H54" s="22" t="s">
        <v>5</v>
      </c>
      <c r="I54" s="25">
        <v>10</v>
      </c>
      <c r="J54" s="25">
        <f>5*I54*(E54-F54)</f>
        <v>5000</v>
      </c>
    </row>
    <row r="55" spans="1:10">
      <c r="A55" s="25">
        <f t="shared" si="9"/>
        <v>14</v>
      </c>
      <c r="B55" s="26">
        <v>43508</v>
      </c>
      <c r="C55" s="26" t="s">
        <v>9</v>
      </c>
      <c r="D55" s="22" t="s">
        <v>15</v>
      </c>
      <c r="E55" s="25">
        <v>39810</v>
      </c>
      <c r="F55" s="25">
        <v>39610</v>
      </c>
      <c r="G55" s="25">
        <v>39960</v>
      </c>
      <c r="H55" s="22" t="s">
        <v>5</v>
      </c>
      <c r="I55" s="25">
        <v>5</v>
      </c>
      <c r="J55" s="25">
        <f>5*I55*(E55-F55)</f>
        <v>5000</v>
      </c>
    </row>
    <row r="56" spans="1:10" s="27" customFormat="1">
      <c r="A56" s="25">
        <f t="shared" si="9"/>
        <v>15</v>
      </c>
      <c r="B56" s="26">
        <v>43509</v>
      </c>
      <c r="C56" s="26" t="s">
        <v>10</v>
      </c>
      <c r="D56" s="22" t="s">
        <v>14</v>
      </c>
      <c r="E56" s="33">
        <v>32798.800000000003</v>
      </c>
      <c r="F56" s="25">
        <v>32898.800000000003</v>
      </c>
      <c r="G56" s="25">
        <v>32698.799999999999</v>
      </c>
      <c r="H56" s="22" t="s">
        <v>5</v>
      </c>
      <c r="I56" s="25">
        <v>10</v>
      </c>
      <c r="J56" s="25">
        <f t="shared" ref="J56" si="11">5*I56*(F56-E56)</f>
        <v>5000</v>
      </c>
    </row>
    <row r="57" spans="1:10">
      <c r="A57" s="25">
        <f t="shared" si="9"/>
        <v>16</v>
      </c>
      <c r="B57" s="26">
        <v>43509</v>
      </c>
      <c r="C57" s="26" t="s">
        <v>9</v>
      </c>
      <c r="D57" s="22" t="s">
        <v>15</v>
      </c>
      <c r="E57" s="25">
        <v>39528</v>
      </c>
      <c r="F57" s="25">
        <v>39428</v>
      </c>
      <c r="G57" s="25">
        <v>39678</v>
      </c>
      <c r="H57" s="29" t="s">
        <v>11</v>
      </c>
      <c r="I57" s="25">
        <v>5</v>
      </c>
      <c r="J57" s="39">
        <f>5*I57*(E57-G57)</f>
        <v>-3750</v>
      </c>
    </row>
    <row r="58" spans="1:10" s="27" customFormat="1">
      <c r="A58" s="25">
        <f t="shared" si="9"/>
        <v>17</v>
      </c>
      <c r="B58" s="26">
        <v>43510</v>
      </c>
      <c r="C58" s="26" t="s">
        <v>10</v>
      </c>
      <c r="D58" s="22" t="s">
        <v>14</v>
      </c>
      <c r="E58" s="33">
        <v>32862.1</v>
      </c>
      <c r="F58" s="25">
        <v>32962.1</v>
      </c>
      <c r="G58" s="25">
        <v>32762.1</v>
      </c>
      <c r="H58" s="22" t="s">
        <v>5</v>
      </c>
      <c r="I58" s="25">
        <v>10</v>
      </c>
      <c r="J58" s="25">
        <f t="shared" ref="J58" si="12">5*I58*(F58-E58)</f>
        <v>5000</v>
      </c>
    </row>
    <row r="59" spans="1:10">
      <c r="A59" s="25">
        <f t="shared" si="9"/>
        <v>18</v>
      </c>
      <c r="B59" s="26">
        <v>43510</v>
      </c>
      <c r="C59" s="26" t="s">
        <v>9</v>
      </c>
      <c r="D59" s="22" t="s">
        <v>15</v>
      </c>
      <c r="E59" s="25">
        <v>39425</v>
      </c>
      <c r="F59" s="25">
        <v>39325</v>
      </c>
      <c r="G59" s="25">
        <v>39575</v>
      </c>
      <c r="H59" s="22" t="s">
        <v>5</v>
      </c>
      <c r="I59" s="25">
        <v>5</v>
      </c>
      <c r="J59" s="25">
        <f>5*I59*(E59-F59)</f>
        <v>2500</v>
      </c>
    </row>
    <row r="60" spans="1:10" s="27" customFormat="1">
      <c r="A60" s="25">
        <f t="shared" si="9"/>
        <v>19</v>
      </c>
      <c r="B60" s="26">
        <v>43511</v>
      </c>
      <c r="C60" s="26" t="s">
        <v>10</v>
      </c>
      <c r="D60" s="22" t="s">
        <v>14</v>
      </c>
      <c r="E60" s="33">
        <v>33129.599999999999</v>
      </c>
      <c r="F60" s="25">
        <v>33229.599999999999</v>
      </c>
      <c r="G60" s="25">
        <v>33029.599999999999</v>
      </c>
      <c r="H60" s="22" t="s">
        <v>5</v>
      </c>
      <c r="I60" s="25">
        <v>10</v>
      </c>
      <c r="J60" s="25">
        <f t="shared" ref="J60" si="13">5*I60*(F60-E60)</f>
        <v>5000</v>
      </c>
    </row>
    <row r="61" spans="1:10" s="27" customFormat="1">
      <c r="A61" s="25">
        <f t="shared" si="9"/>
        <v>20</v>
      </c>
      <c r="B61" s="26">
        <v>43511</v>
      </c>
      <c r="C61" s="26" t="s">
        <v>10</v>
      </c>
      <c r="D61" s="22" t="s">
        <v>15</v>
      </c>
      <c r="E61" s="33">
        <v>39672</v>
      </c>
      <c r="F61" s="25">
        <v>39872</v>
      </c>
      <c r="G61" s="25">
        <v>39572</v>
      </c>
      <c r="H61" s="22" t="s">
        <v>5</v>
      </c>
      <c r="I61" s="25">
        <v>5</v>
      </c>
      <c r="J61" s="25">
        <f t="shared" ref="J61" si="14">5*I61*(F61-E61)</f>
        <v>5000</v>
      </c>
    </row>
    <row r="62" spans="1:10">
      <c r="A62" s="25">
        <f t="shared" si="9"/>
        <v>21</v>
      </c>
      <c r="B62" s="26">
        <v>43514</v>
      </c>
      <c r="C62" s="26" t="s">
        <v>9</v>
      </c>
      <c r="D62" s="22" t="s">
        <v>15</v>
      </c>
      <c r="E62" s="25">
        <v>40197</v>
      </c>
      <c r="F62" s="25">
        <v>40138</v>
      </c>
      <c r="G62" s="25">
        <v>40347</v>
      </c>
      <c r="H62" s="22" t="s">
        <v>43</v>
      </c>
      <c r="I62" s="25">
        <v>5</v>
      </c>
      <c r="J62" s="25">
        <f>5*I62*(E62-F62)</f>
        <v>1475</v>
      </c>
    </row>
    <row r="63" spans="1:10" s="27" customFormat="1">
      <c r="A63" s="25">
        <f t="shared" si="9"/>
        <v>22</v>
      </c>
      <c r="B63" s="26">
        <v>43515</v>
      </c>
      <c r="C63" s="26" t="s">
        <v>10</v>
      </c>
      <c r="D63" s="22" t="s">
        <v>14</v>
      </c>
      <c r="E63" s="33">
        <v>33505.1</v>
      </c>
      <c r="F63" s="25">
        <v>33605.1</v>
      </c>
      <c r="G63" s="25">
        <v>33405.1</v>
      </c>
      <c r="H63" s="22" t="s">
        <v>5</v>
      </c>
      <c r="I63" s="25">
        <v>10</v>
      </c>
      <c r="J63" s="25">
        <f t="shared" ref="J63" si="15">5*I63*(F63-E63)</f>
        <v>5000</v>
      </c>
    </row>
    <row r="64" spans="1:10" s="27" customFormat="1">
      <c r="A64" s="25">
        <f t="shared" si="9"/>
        <v>23</v>
      </c>
      <c r="B64" s="26">
        <v>43515</v>
      </c>
      <c r="C64" s="26" t="s">
        <v>10</v>
      </c>
      <c r="D64" s="22" t="s">
        <v>15</v>
      </c>
      <c r="E64" s="33">
        <v>40315</v>
      </c>
      <c r="F64" s="25">
        <v>40515</v>
      </c>
      <c r="G64" s="25">
        <v>40165</v>
      </c>
      <c r="H64" s="22" t="s">
        <v>5</v>
      </c>
      <c r="I64" s="25">
        <v>5</v>
      </c>
      <c r="J64" s="25">
        <f t="shared" ref="J64" si="16">5*I64*(F64-E64)</f>
        <v>5000</v>
      </c>
    </row>
    <row r="65" spans="1:10">
      <c r="A65" s="25">
        <f t="shared" si="9"/>
        <v>24</v>
      </c>
      <c r="B65" s="26">
        <v>43516</v>
      </c>
      <c r="C65" s="26" t="s">
        <v>9</v>
      </c>
      <c r="D65" s="22" t="s">
        <v>14</v>
      </c>
      <c r="E65" s="25">
        <v>33743.5</v>
      </c>
      <c r="F65" s="25">
        <v>33643.5</v>
      </c>
      <c r="G65" s="25">
        <v>33843.5</v>
      </c>
      <c r="H65" s="22" t="s">
        <v>5</v>
      </c>
      <c r="I65" s="25">
        <v>10</v>
      </c>
      <c r="J65" s="25">
        <f>5*I65*(E65-F65)</f>
        <v>5000</v>
      </c>
    </row>
    <row r="66" spans="1:10">
      <c r="A66" s="25">
        <f t="shared" si="9"/>
        <v>25</v>
      </c>
      <c r="B66" s="26">
        <v>43516</v>
      </c>
      <c r="C66" s="26" t="s">
        <v>9</v>
      </c>
      <c r="D66" s="22" t="s">
        <v>15</v>
      </c>
      <c r="E66" s="25">
        <v>40593</v>
      </c>
      <c r="F66" s="25">
        <v>40493</v>
      </c>
      <c r="G66" s="25">
        <v>40743</v>
      </c>
      <c r="H66" s="29" t="s">
        <v>11</v>
      </c>
      <c r="I66" s="25">
        <v>5</v>
      </c>
      <c r="J66" s="39">
        <f>5*I66*(E66-G66)</f>
        <v>-3750</v>
      </c>
    </row>
    <row r="67" spans="1:10">
      <c r="A67" s="25">
        <f t="shared" si="9"/>
        <v>26</v>
      </c>
      <c r="B67" s="26">
        <v>43517</v>
      </c>
      <c r="C67" s="26" t="s">
        <v>9</v>
      </c>
      <c r="D67" s="22" t="s">
        <v>15</v>
      </c>
      <c r="E67" s="25">
        <v>40463</v>
      </c>
      <c r="F67" s="25">
        <v>40263</v>
      </c>
      <c r="G67" s="25">
        <v>40563</v>
      </c>
      <c r="H67" s="22" t="s">
        <v>5</v>
      </c>
      <c r="I67" s="25">
        <v>5</v>
      </c>
      <c r="J67" s="25">
        <f>5*I67*(E67-F67)</f>
        <v>5000</v>
      </c>
    </row>
    <row r="68" spans="1:10" s="27" customFormat="1">
      <c r="A68" s="25">
        <f t="shared" si="9"/>
        <v>27</v>
      </c>
      <c r="B68" s="26">
        <v>43518</v>
      </c>
      <c r="C68" s="26" t="s">
        <v>10</v>
      </c>
      <c r="D68" s="22" t="s">
        <v>14</v>
      </c>
      <c r="E68" s="33">
        <v>33292.6</v>
      </c>
      <c r="F68" s="25">
        <v>33392.6</v>
      </c>
      <c r="G68" s="25">
        <v>33192.6</v>
      </c>
      <c r="H68" s="22" t="s">
        <v>5</v>
      </c>
      <c r="I68" s="25">
        <v>10</v>
      </c>
      <c r="J68" s="25">
        <f t="shared" ref="J68" si="17">5*I68*(F68-E68)</f>
        <v>5000</v>
      </c>
    </row>
    <row r="69" spans="1:10" s="27" customFormat="1">
      <c r="A69" s="25">
        <f t="shared" si="9"/>
        <v>28</v>
      </c>
      <c r="B69" s="26">
        <v>43518</v>
      </c>
      <c r="C69" s="26" t="s">
        <v>10</v>
      </c>
      <c r="D69" s="22" t="s">
        <v>15</v>
      </c>
      <c r="E69" s="33">
        <v>40169</v>
      </c>
      <c r="F69" s="25">
        <v>40269</v>
      </c>
      <c r="G69" s="25">
        <v>40019</v>
      </c>
      <c r="H69" s="22" t="s">
        <v>5</v>
      </c>
      <c r="I69" s="25">
        <v>5</v>
      </c>
      <c r="J69" s="25">
        <f t="shared" ref="J69" si="18">5*I69*(F69-E69)</f>
        <v>2500</v>
      </c>
    </row>
    <row r="70" spans="1:10">
      <c r="A70" s="25">
        <f t="shared" si="9"/>
        <v>29</v>
      </c>
      <c r="B70" s="26">
        <v>43521</v>
      </c>
      <c r="C70" s="26" t="s">
        <v>9</v>
      </c>
      <c r="D70" s="22" t="s">
        <v>14</v>
      </c>
      <c r="E70" s="25">
        <v>33323.9</v>
      </c>
      <c r="F70" s="25">
        <v>33223.9</v>
      </c>
      <c r="G70" s="25">
        <v>33423.9</v>
      </c>
      <c r="H70" s="22" t="s">
        <v>5</v>
      </c>
      <c r="I70" s="25">
        <v>10</v>
      </c>
      <c r="J70" s="25">
        <f>5*I70*(E70-F70)</f>
        <v>5000</v>
      </c>
    </row>
    <row r="71" spans="1:10">
      <c r="A71" s="25">
        <f t="shared" si="9"/>
        <v>30</v>
      </c>
      <c r="B71" s="26">
        <v>43521</v>
      </c>
      <c r="C71" s="26" t="s">
        <v>9</v>
      </c>
      <c r="D71" s="22" t="s">
        <v>15</v>
      </c>
      <c r="E71" s="25">
        <v>40278</v>
      </c>
      <c r="F71" s="25">
        <v>40078</v>
      </c>
      <c r="G71" s="25">
        <v>40428</v>
      </c>
      <c r="H71" s="22" t="s">
        <v>5</v>
      </c>
      <c r="I71" s="25">
        <v>5</v>
      </c>
      <c r="J71" s="25">
        <f>5*I71*(E71-F71)</f>
        <v>5000</v>
      </c>
    </row>
    <row r="72" spans="1:10">
      <c r="A72" s="25">
        <f t="shared" si="9"/>
        <v>31</v>
      </c>
      <c r="B72" s="26">
        <v>43522</v>
      </c>
      <c r="C72" s="26" t="s">
        <v>9</v>
      </c>
      <c r="D72" s="22" t="s">
        <v>14</v>
      </c>
      <c r="E72" s="25">
        <v>33344.1</v>
      </c>
      <c r="F72" s="25">
        <v>33244.1</v>
      </c>
      <c r="G72" s="25">
        <v>33444.1</v>
      </c>
      <c r="H72" s="22" t="s">
        <v>5</v>
      </c>
      <c r="I72" s="25">
        <v>10</v>
      </c>
      <c r="J72" s="25">
        <f>5*I72*(E72-F72)</f>
        <v>5000</v>
      </c>
    </row>
    <row r="73" spans="1:10">
      <c r="A73" s="25">
        <f t="shared" si="9"/>
        <v>32</v>
      </c>
      <c r="B73" s="26">
        <v>43522</v>
      </c>
      <c r="C73" s="26" t="s">
        <v>9</v>
      </c>
      <c r="D73" s="22" t="s">
        <v>15</v>
      </c>
      <c r="E73" s="25">
        <v>40261</v>
      </c>
      <c r="F73" s="25">
        <v>40061</v>
      </c>
      <c r="G73" s="25">
        <v>40411</v>
      </c>
      <c r="H73" s="22" t="s">
        <v>5</v>
      </c>
      <c r="I73" s="25">
        <v>5</v>
      </c>
      <c r="J73" s="25">
        <f>5*I73*(E73-F73)</f>
        <v>5000</v>
      </c>
    </row>
    <row r="74" spans="1:10" s="27" customFormat="1">
      <c r="A74" s="25">
        <v>33</v>
      </c>
      <c r="B74" s="26">
        <v>43523</v>
      </c>
      <c r="C74" s="26" t="s">
        <v>10</v>
      </c>
      <c r="D74" s="22" t="s">
        <v>14</v>
      </c>
      <c r="E74" s="33">
        <v>33296.800000000003</v>
      </c>
      <c r="F74" s="25">
        <v>33396.800000000003</v>
      </c>
      <c r="G74" s="25">
        <v>33196.800000000003</v>
      </c>
      <c r="H74" s="22" t="s">
        <v>5</v>
      </c>
      <c r="I74" s="25">
        <v>10</v>
      </c>
      <c r="J74" s="25">
        <f t="shared" ref="J74:J75" si="19">5*I74*(F74-E74)</f>
        <v>5000</v>
      </c>
    </row>
    <row r="75" spans="1:10" s="27" customFormat="1">
      <c r="A75" s="25">
        <f t="shared" si="9"/>
        <v>34</v>
      </c>
      <c r="B75" s="26">
        <v>43523</v>
      </c>
      <c r="C75" s="26" t="s">
        <v>10</v>
      </c>
      <c r="D75" s="22" t="s">
        <v>15</v>
      </c>
      <c r="E75" s="33">
        <v>40181</v>
      </c>
      <c r="F75" s="25">
        <v>40247</v>
      </c>
      <c r="G75" s="25">
        <v>40031</v>
      </c>
      <c r="H75" s="22" t="s">
        <v>43</v>
      </c>
      <c r="I75" s="25">
        <v>5</v>
      </c>
      <c r="J75" s="25">
        <f t="shared" si="19"/>
        <v>1650</v>
      </c>
    </row>
    <row r="76" spans="1:10" s="27" customFormat="1">
      <c r="A76" s="25">
        <v>35</v>
      </c>
      <c r="B76" s="26">
        <v>43524</v>
      </c>
      <c r="C76" s="26" t="s">
        <v>10</v>
      </c>
      <c r="D76" s="22" t="s">
        <v>14</v>
      </c>
      <c r="E76" s="33">
        <v>33208.199999999997</v>
      </c>
      <c r="F76" s="25">
        <v>33258.199999999997</v>
      </c>
      <c r="G76" s="25">
        <v>33108.199999999997</v>
      </c>
      <c r="H76" s="22" t="s">
        <v>5</v>
      </c>
      <c r="I76" s="25">
        <v>10</v>
      </c>
      <c r="J76" s="25">
        <f t="shared" ref="J76" si="20">5*I76*(F76-E76)</f>
        <v>2500</v>
      </c>
    </row>
    <row r="77" spans="1:10">
      <c r="A77" s="25">
        <f t="shared" si="9"/>
        <v>36</v>
      </c>
      <c r="B77" s="26">
        <v>43524</v>
      </c>
      <c r="C77" s="26" t="s">
        <v>9</v>
      </c>
      <c r="D77" s="22" t="s">
        <v>15</v>
      </c>
      <c r="E77" s="25">
        <v>40411</v>
      </c>
      <c r="F77" s="25">
        <v>40211</v>
      </c>
      <c r="G77" s="25">
        <v>40561</v>
      </c>
      <c r="H77" s="22" t="s">
        <v>5</v>
      </c>
      <c r="I77" s="25">
        <v>5</v>
      </c>
      <c r="J77" s="25">
        <f>5*I77*(E77-F77)</f>
        <v>5000</v>
      </c>
    </row>
    <row r="78" spans="1:10" s="27" customFormat="1">
      <c r="A78" s="25"/>
      <c r="B78" s="26"/>
      <c r="C78" s="26"/>
      <c r="D78" s="22"/>
      <c r="E78" s="33"/>
      <c r="F78" s="25"/>
      <c r="G78" s="25"/>
      <c r="H78" s="22"/>
      <c r="I78" s="25"/>
      <c r="J78" s="25"/>
    </row>
    <row r="79" spans="1:10" ht="18.75">
      <c r="A79" s="31"/>
      <c r="B79" s="31"/>
      <c r="C79" s="31"/>
      <c r="D79" s="31"/>
      <c r="E79" s="31"/>
      <c r="F79" s="63" t="s">
        <v>42</v>
      </c>
      <c r="G79" s="63"/>
      <c r="H79" s="63"/>
      <c r="I79" s="64"/>
      <c r="J79" s="32">
        <f>SUM(J42:J78)</f>
        <v>109409.99999999985</v>
      </c>
    </row>
    <row r="80" spans="1:10" s="27" customFormat="1" ht="18.75">
      <c r="A80" s="40"/>
      <c r="B80" s="40"/>
      <c r="C80" s="40"/>
      <c r="D80" s="40"/>
      <c r="E80" s="40"/>
      <c r="F80" s="34"/>
      <c r="G80" s="34"/>
      <c r="H80" s="34"/>
      <c r="I80" s="34"/>
      <c r="J80" s="35"/>
    </row>
    <row r="81" spans="1:10" s="27" customFormat="1">
      <c r="A81" s="24" t="s">
        <v>0</v>
      </c>
      <c r="B81" s="24" t="s">
        <v>1</v>
      </c>
      <c r="C81" s="24" t="s">
        <v>8</v>
      </c>
      <c r="D81" s="24" t="s">
        <v>3</v>
      </c>
      <c r="E81" s="24" t="s">
        <v>2</v>
      </c>
      <c r="F81" s="24" t="s">
        <v>6</v>
      </c>
      <c r="G81" s="24" t="s">
        <v>7</v>
      </c>
      <c r="H81" s="24" t="s">
        <v>4</v>
      </c>
      <c r="I81" s="24" t="s">
        <v>12</v>
      </c>
      <c r="J81" s="24" t="s">
        <v>24</v>
      </c>
    </row>
    <row r="82" spans="1:10">
      <c r="A82" s="25">
        <v>1</v>
      </c>
      <c r="B82" s="26">
        <v>43525</v>
      </c>
      <c r="C82" s="26" t="s">
        <v>9</v>
      </c>
      <c r="D82" s="22" t="s">
        <v>14</v>
      </c>
      <c r="E82" s="25">
        <v>32863.9</v>
      </c>
      <c r="F82" s="25">
        <v>32763.9</v>
      </c>
      <c r="G82" s="25">
        <v>32963.9</v>
      </c>
      <c r="H82" s="22" t="s">
        <v>5</v>
      </c>
      <c r="I82" s="25">
        <v>10</v>
      </c>
      <c r="J82" s="25">
        <f>5*I82*(E82-F82)</f>
        <v>5000</v>
      </c>
    </row>
    <row r="83" spans="1:10">
      <c r="A83" s="25">
        <f>1+A82</f>
        <v>2</v>
      </c>
      <c r="B83" s="26">
        <v>43525</v>
      </c>
      <c r="C83" s="26" t="s">
        <v>9</v>
      </c>
      <c r="D83" s="22" t="s">
        <v>15</v>
      </c>
      <c r="E83" s="25">
        <v>39852</v>
      </c>
      <c r="F83" s="25">
        <v>39652</v>
      </c>
      <c r="G83" s="25">
        <v>40002</v>
      </c>
      <c r="H83" s="22" t="s">
        <v>5</v>
      </c>
      <c r="I83" s="25">
        <v>5</v>
      </c>
      <c r="J83" s="25">
        <f>5*I83*(E83-F83)</f>
        <v>5000</v>
      </c>
    </row>
    <row r="84" spans="1:10">
      <c r="A84" s="25">
        <v>3</v>
      </c>
      <c r="B84" s="26">
        <v>43529</v>
      </c>
      <c r="C84" s="26" t="s">
        <v>9</v>
      </c>
      <c r="D84" s="22" t="s">
        <v>15</v>
      </c>
      <c r="E84" s="25">
        <v>38722</v>
      </c>
      <c r="F84" s="25">
        <v>38522</v>
      </c>
      <c r="G84" s="25">
        <v>38872</v>
      </c>
      <c r="H84" s="22" t="s">
        <v>5</v>
      </c>
      <c r="I84" s="25">
        <v>5</v>
      </c>
      <c r="J84" s="25">
        <f>5*I84*(E84-F84)</f>
        <v>5000</v>
      </c>
    </row>
    <row r="85" spans="1:10" s="27" customFormat="1">
      <c r="A85" s="25">
        <v>4</v>
      </c>
      <c r="B85" s="26">
        <v>43530</v>
      </c>
      <c r="C85" s="26" t="s">
        <v>10</v>
      </c>
      <c r="D85" s="22" t="s">
        <v>14</v>
      </c>
      <c r="E85" s="33">
        <v>32209.8</v>
      </c>
      <c r="F85" s="25">
        <v>32259.8</v>
      </c>
      <c r="G85" s="25">
        <v>32109.8</v>
      </c>
      <c r="H85" s="22" t="s">
        <v>5</v>
      </c>
      <c r="I85" s="25">
        <v>10</v>
      </c>
      <c r="J85" s="25">
        <f t="shared" ref="J85" si="21">5*I85*(F85-E85)</f>
        <v>2500</v>
      </c>
    </row>
    <row r="86" spans="1:10" s="27" customFormat="1">
      <c r="A86" s="25">
        <v>5</v>
      </c>
      <c r="B86" s="26">
        <v>43530</v>
      </c>
      <c r="C86" s="26" t="s">
        <v>10</v>
      </c>
      <c r="D86" s="22" t="s">
        <v>15</v>
      </c>
      <c r="E86" s="25">
        <v>38599</v>
      </c>
      <c r="F86" s="25">
        <v>38699</v>
      </c>
      <c r="G86" s="25">
        <v>38449</v>
      </c>
      <c r="H86" s="29" t="s">
        <v>11</v>
      </c>
      <c r="I86" s="25">
        <v>5</v>
      </c>
      <c r="J86" s="25">
        <f>5*I86*(G86-E86)</f>
        <v>-3750</v>
      </c>
    </row>
    <row r="87" spans="1:10">
      <c r="A87" s="25">
        <f t="shared" ref="A87:A88" si="22">1+A86</f>
        <v>6</v>
      </c>
      <c r="B87" s="26">
        <v>43531</v>
      </c>
      <c r="C87" s="26" t="s">
        <v>9</v>
      </c>
      <c r="D87" s="22" t="s">
        <v>14</v>
      </c>
      <c r="E87" s="25">
        <v>31832.2</v>
      </c>
      <c r="F87" s="25">
        <v>31782.2</v>
      </c>
      <c r="G87" s="25">
        <v>31932.2</v>
      </c>
      <c r="H87" s="29" t="s">
        <v>11</v>
      </c>
      <c r="I87" s="25">
        <v>10</v>
      </c>
      <c r="J87" s="39">
        <f>5*I87*(E87-G87)</f>
        <v>-5000</v>
      </c>
    </row>
    <row r="88" spans="1:10">
      <c r="A88" s="25">
        <f t="shared" si="22"/>
        <v>7</v>
      </c>
      <c r="B88" s="26">
        <v>43531</v>
      </c>
      <c r="C88" s="26" t="s">
        <v>9</v>
      </c>
      <c r="D88" s="22" t="s">
        <v>15</v>
      </c>
      <c r="E88" s="25">
        <v>38094</v>
      </c>
      <c r="F88" s="25">
        <v>37994</v>
      </c>
      <c r="G88" s="25">
        <v>38244</v>
      </c>
      <c r="H88" s="29" t="s">
        <v>11</v>
      </c>
      <c r="I88" s="25">
        <v>5</v>
      </c>
      <c r="J88" s="39">
        <f>5*I88*(E88-G88)</f>
        <v>-3750</v>
      </c>
    </row>
    <row r="89" spans="1:10" s="27" customFormat="1">
      <c r="A89" s="25">
        <v>8</v>
      </c>
      <c r="B89" s="26">
        <v>43532</v>
      </c>
      <c r="C89" s="26" t="s">
        <v>10</v>
      </c>
      <c r="D89" s="22" t="s">
        <v>14</v>
      </c>
      <c r="E89" s="33">
        <v>32080</v>
      </c>
      <c r="F89" s="25">
        <v>32180</v>
      </c>
      <c r="G89" s="25">
        <v>31980</v>
      </c>
      <c r="H89" s="22" t="s">
        <v>5</v>
      </c>
      <c r="I89" s="25">
        <v>10</v>
      </c>
      <c r="J89" s="25">
        <f t="shared" ref="J89" si="23">5*I89*(F89-E89)</f>
        <v>5000</v>
      </c>
    </row>
    <row r="90" spans="1:10" s="27" customFormat="1">
      <c r="A90" s="25">
        <v>9</v>
      </c>
      <c r="B90" s="26">
        <v>43532</v>
      </c>
      <c r="C90" s="26" t="s">
        <v>10</v>
      </c>
      <c r="D90" s="22" t="s">
        <v>15</v>
      </c>
      <c r="E90" s="33">
        <v>38298</v>
      </c>
      <c r="F90" s="25">
        <v>38498</v>
      </c>
      <c r="G90" s="25">
        <v>38148</v>
      </c>
      <c r="H90" s="22" t="s">
        <v>5</v>
      </c>
      <c r="I90" s="25">
        <v>5</v>
      </c>
      <c r="J90" s="25">
        <f t="shared" ref="J90" si="24">5*I90*(F90-E90)</f>
        <v>5000</v>
      </c>
    </row>
    <row r="91" spans="1:10">
      <c r="A91" s="25">
        <v>10</v>
      </c>
      <c r="B91" s="26">
        <v>43535</v>
      </c>
      <c r="C91" s="26" t="s">
        <v>9</v>
      </c>
      <c r="D91" s="22" t="s">
        <v>14</v>
      </c>
      <c r="E91" s="25">
        <v>32059</v>
      </c>
      <c r="F91" s="25">
        <v>31959</v>
      </c>
      <c r="G91" s="25">
        <v>32159</v>
      </c>
      <c r="H91" s="22" t="s">
        <v>5</v>
      </c>
      <c r="I91" s="25">
        <v>10</v>
      </c>
      <c r="J91" s="25">
        <f>5*I91*(E91-F91)</f>
        <v>5000</v>
      </c>
    </row>
    <row r="92" spans="1:10">
      <c r="A92" s="25">
        <f>1+A91</f>
        <v>11</v>
      </c>
      <c r="B92" s="26">
        <v>43535</v>
      </c>
      <c r="C92" s="26" t="s">
        <v>9</v>
      </c>
      <c r="D92" s="22" t="s">
        <v>15</v>
      </c>
      <c r="E92" s="25">
        <v>38612</v>
      </c>
      <c r="F92" s="25">
        <v>38412</v>
      </c>
      <c r="G92" s="25">
        <v>38762</v>
      </c>
      <c r="H92" s="22" t="s">
        <v>5</v>
      </c>
      <c r="I92" s="25">
        <v>5</v>
      </c>
      <c r="J92" s="25">
        <f>5*I92*(E92-F92)</f>
        <v>5000</v>
      </c>
    </row>
    <row r="93" spans="1:10" s="27" customFormat="1">
      <c r="A93" s="25">
        <v>12</v>
      </c>
      <c r="B93" s="26">
        <v>43536</v>
      </c>
      <c r="C93" s="26" t="s">
        <v>10</v>
      </c>
      <c r="D93" s="22" t="s">
        <v>14</v>
      </c>
      <c r="E93" s="33">
        <v>31995.9</v>
      </c>
      <c r="F93" s="25">
        <v>32045.9</v>
      </c>
      <c r="G93" s="25">
        <v>31895.9</v>
      </c>
      <c r="H93" s="22" t="s">
        <v>5</v>
      </c>
      <c r="I93" s="25">
        <v>10</v>
      </c>
      <c r="J93" s="25">
        <f t="shared" ref="J93" si="25">5*I93*(F93-E93)</f>
        <v>2500</v>
      </c>
    </row>
    <row r="94" spans="1:10" s="27" customFormat="1">
      <c r="A94" s="25">
        <v>13</v>
      </c>
      <c r="B94" s="26">
        <v>43536</v>
      </c>
      <c r="C94" s="26" t="s">
        <v>10</v>
      </c>
      <c r="D94" s="22" t="s">
        <v>15</v>
      </c>
      <c r="E94" s="33">
        <v>38782</v>
      </c>
      <c r="F94" s="25">
        <v>38880</v>
      </c>
      <c r="G94" s="25">
        <v>38632</v>
      </c>
      <c r="H94" s="22" t="s">
        <v>5</v>
      </c>
      <c r="I94" s="25">
        <v>5</v>
      </c>
      <c r="J94" s="25">
        <f t="shared" ref="J94:J95" si="26">5*I94*(F94-E94)</f>
        <v>2450</v>
      </c>
    </row>
    <row r="95" spans="1:10" s="27" customFormat="1">
      <c r="A95" s="25">
        <v>14</v>
      </c>
      <c r="B95" s="26">
        <v>43537</v>
      </c>
      <c r="C95" s="26" t="s">
        <v>10</v>
      </c>
      <c r="D95" s="22" t="s">
        <v>14</v>
      </c>
      <c r="E95" s="33">
        <v>32240</v>
      </c>
      <c r="F95" s="25">
        <v>32290</v>
      </c>
      <c r="G95" s="25">
        <v>32140</v>
      </c>
      <c r="H95" s="22" t="s">
        <v>5</v>
      </c>
      <c r="I95" s="25">
        <v>10</v>
      </c>
      <c r="J95" s="25">
        <f t="shared" si="26"/>
        <v>2500</v>
      </c>
    </row>
    <row r="96" spans="1:10">
      <c r="A96" s="25">
        <v>15</v>
      </c>
      <c r="B96" s="26">
        <v>43538</v>
      </c>
      <c r="C96" s="26" t="s">
        <v>9</v>
      </c>
      <c r="D96" s="22" t="s">
        <v>14</v>
      </c>
      <c r="E96" s="25">
        <v>32072.5</v>
      </c>
      <c r="F96" s="25">
        <v>31972.5</v>
      </c>
      <c r="G96" s="25">
        <v>32172.5</v>
      </c>
      <c r="H96" s="22" t="s">
        <v>5</v>
      </c>
      <c r="I96" s="25">
        <v>10</v>
      </c>
      <c r="J96" s="25">
        <f>5*I96*(E96-F96)</f>
        <v>5000</v>
      </c>
    </row>
    <row r="97" spans="1:10">
      <c r="A97" s="25">
        <v>16</v>
      </c>
      <c r="B97" s="26">
        <v>43538</v>
      </c>
      <c r="C97" s="26" t="s">
        <v>9</v>
      </c>
      <c r="D97" s="22" t="s">
        <v>15</v>
      </c>
      <c r="E97" s="25">
        <v>38562</v>
      </c>
      <c r="F97" s="25">
        <v>38362</v>
      </c>
      <c r="G97" s="25">
        <v>38712</v>
      </c>
      <c r="H97" s="22" t="s">
        <v>5</v>
      </c>
      <c r="I97" s="25">
        <v>5</v>
      </c>
      <c r="J97" s="25">
        <f>5*I97*(E97-F97)</f>
        <v>5000</v>
      </c>
    </row>
    <row r="98" spans="1:10" s="27" customFormat="1">
      <c r="A98" s="25">
        <v>17</v>
      </c>
      <c r="B98" s="26">
        <v>43539</v>
      </c>
      <c r="C98" s="26" t="s">
        <v>10</v>
      </c>
      <c r="D98" s="22" t="s">
        <v>14</v>
      </c>
      <c r="E98" s="33">
        <v>31874.1</v>
      </c>
      <c r="F98" s="25">
        <v>31924.1</v>
      </c>
      <c r="G98" s="25">
        <v>31774.1</v>
      </c>
      <c r="H98" s="22" t="s">
        <v>5</v>
      </c>
      <c r="I98" s="25">
        <v>10</v>
      </c>
      <c r="J98" s="25">
        <f t="shared" ref="J98:J99" si="27">5*I98*(F98-E98)</f>
        <v>2500</v>
      </c>
    </row>
    <row r="99" spans="1:10" s="27" customFormat="1">
      <c r="A99" s="25">
        <v>18</v>
      </c>
      <c r="B99" s="26">
        <v>43539</v>
      </c>
      <c r="C99" s="26" t="s">
        <v>10</v>
      </c>
      <c r="D99" s="22" t="s">
        <v>15</v>
      </c>
      <c r="E99" s="33">
        <v>38237</v>
      </c>
      <c r="F99" s="25">
        <v>38337</v>
      </c>
      <c r="G99" s="25">
        <v>38037</v>
      </c>
      <c r="H99" s="22" t="s">
        <v>5</v>
      </c>
      <c r="I99" s="25">
        <v>5</v>
      </c>
      <c r="J99" s="25">
        <f t="shared" si="27"/>
        <v>2500</v>
      </c>
    </row>
    <row r="100" spans="1:10">
      <c r="A100" s="25">
        <v>19</v>
      </c>
      <c r="B100" s="26">
        <v>43542</v>
      </c>
      <c r="C100" s="26" t="s">
        <v>9</v>
      </c>
      <c r="D100" s="22" t="s">
        <v>14</v>
      </c>
      <c r="E100" s="25">
        <v>31650.1</v>
      </c>
      <c r="F100" s="25">
        <v>31600.1</v>
      </c>
      <c r="G100" s="25">
        <v>31750.1</v>
      </c>
      <c r="H100" s="22" t="s">
        <v>5</v>
      </c>
      <c r="I100" s="25">
        <v>10</v>
      </c>
      <c r="J100" s="25">
        <f>5*I100*(E100-F100)</f>
        <v>2500</v>
      </c>
    </row>
    <row r="101" spans="1:10">
      <c r="A101" s="25">
        <v>20</v>
      </c>
      <c r="B101" s="26">
        <v>43542</v>
      </c>
      <c r="C101" s="26" t="s">
        <v>9</v>
      </c>
      <c r="D101" s="22" t="s">
        <v>15</v>
      </c>
      <c r="E101" s="25">
        <v>37893</v>
      </c>
      <c r="F101" s="25">
        <v>37793</v>
      </c>
      <c r="G101" s="25">
        <v>38043</v>
      </c>
      <c r="H101" s="22" t="s">
        <v>5</v>
      </c>
      <c r="I101" s="25">
        <v>5</v>
      </c>
      <c r="J101" s="25">
        <f>5*I101*(E101-F101)</f>
        <v>2500</v>
      </c>
    </row>
    <row r="102" spans="1:10" s="27" customFormat="1">
      <c r="A102" s="25">
        <v>21</v>
      </c>
      <c r="B102" s="26">
        <v>43543</v>
      </c>
      <c r="C102" s="26" t="s">
        <v>10</v>
      </c>
      <c r="D102" s="22" t="s">
        <v>14</v>
      </c>
      <c r="E102" s="33">
        <v>31762.5</v>
      </c>
      <c r="F102" s="25">
        <v>31862.5</v>
      </c>
      <c r="G102" s="25">
        <v>31662.5</v>
      </c>
      <c r="H102" s="22" t="s">
        <v>5</v>
      </c>
      <c r="I102" s="25">
        <v>10</v>
      </c>
      <c r="J102" s="25">
        <f t="shared" ref="J102:J103" si="28">5*I102*(F102-E102)</f>
        <v>5000</v>
      </c>
    </row>
    <row r="103" spans="1:10" s="27" customFormat="1">
      <c r="A103" s="25">
        <v>22</v>
      </c>
      <c r="B103" s="26">
        <v>43543</v>
      </c>
      <c r="C103" s="26" t="s">
        <v>10</v>
      </c>
      <c r="D103" s="22" t="s">
        <v>15</v>
      </c>
      <c r="E103" s="33">
        <v>38104</v>
      </c>
      <c r="F103" s="25">
        <v>38304</v>
      </c>
      <c r="G103" s="25">
        <v>37954</v>
      </c>
      <c r="H103" s="22" t="s">
        <v>5</v>
      </c>
      <c r="I103" s="25">
        <v>5</v>
      </c>
      <c r="J103" s="25">
        <f t="shared" si="28"/>
        <v>5000</v>
      </c>
    </row>
    <row r="104" spans="1:10">
      <c r="A104" s="25">
        <v>23</v>
      </c>
      <c r="B104" s="26">
        <v>43544</v>
      </c>
      <c r="C104" s="26" t="s">
        <v>9</v>
      </c>
      <c r="D104" s="22" t="s">
        <v>14</v>
      </c>
      <c r="E104" s="25">
        <v>31880.5</v>
      </c>
      <c r="F104" s="25">
        <v>31780.5</v>
      </c>
      <c r="G104" s="25">
        <v>31980.5</v>
      </c>
      <c r="H104" s="22" t="s">
        <v>5</v>
      </c>
      <c r="I104" s="25">
        <v>10</v>
      </c>
      <c r="J104" s="25">
        <f>5*I104*(E104-F104)</f>
        <v>5000</v>
      </c>
    </row>
    <row r="105" spans="1:10">
      <c r="A105" s="25">
        <v>24</v>
      </c>
      <c r="B105" s="26">
        <v>43544</v>
      </c>
      <c r="C105" s="26" t="s">
        <v>9</v>
      </c>
      <c r="D105" s="22" t="s">
        <v>15</v>
      </c>
      <c r="E105" s="25">
        <v>38147</v>
      </c>
      <c r="F105" s="25">
        <v>37947</v>
      </c>
      <c r="G105" s="25">
        <v>38297</v>
      </c>
      <c r="H105" s="22" t="s">
        <v>5</v>
      </c>
      <c r="I105" s="25">
        <v>5</v>
      </c>
      <c r="J105" s="25">
        <f>5*I105*(E105-F105)</f>
        <v>5000</v>
      </c>
    </row>
    <row r="106" spans="1:10" s="27" customFormat="1">
      <c r="A106" s="25">
        <v>25</v>
      </c>
      <c r="B106" s="26">
        <v>43546</v>
      </c>
      <c r="C106" s="26" t="s">
        <v>10</v>
      </c>
      <c r="D106" s="22" t="s">
        <v>14</v>
      </c>
      <c r="E106" s="33">
        <v>31812.1</v>
      </c>
      <c r="F106" s="25">
        <v>31912.1</v>
      </c>
      <c r="G106" s="25">
        <v>31712.1</v>
      </c>
      <c r="H106" s="22" t="s">
        <v>5</v>
      </c>
      <c r="I106" s="25">
        <v>10</v>
      </c>
      <c r="J106" s="25">
        <f t="shared" ref="J106:J107" si="29">5*I106*(F106-E106)</f>
        <v>5000</v>
      </c>
    </row>
    <row r="107" spans="1:10" s="27" customFormat="1">
      <c r="A107" s="25">
        <v>26</v>
      </c>
      <c r="B107" s="26">
        <v>43546</v>
      </c>
      <c r="C107" s="26" t="s">
        <v>10</v>
      </c>
      <c r="D107" s="22" t="s">
        <v>15</v>
      </c>
      <c r="E107" s="33">
        <v>38309</v>
      </c>
      <c r="F107" s="25">
        <v>38509</v>
      </c>
      <c r="G107" s="25">
        <v>38159</v>
      </c>
      <c r="H107" s="22" t="s">
        <v>5</v>
      </c>
      <c r="I107" s="25">
        <v>5</v>
      </c>
      <c r="J107" s="25">
        <f t="shared" si="29"/>
        <v>5000</v>
      </c>
    </row>
    <row r="108" spans="1:10">
      <c r="A108" s="25">
        <v>27</v>
      </c>
      <c r="B108" s="26">
        <v>43549</v>
      </c>
      <c r="C108" s="26" t="s">
        <v>9</v>
      </c>
      <c r="D108" s="22" t="s">
        <v>14</v>
      </c>
      <c r="E108" s="25">
        <v>32167.599999999999</v>
      </c>
      <c r="F108" s="25">
        <v>32117.599999999999</v>
      </c>
      <c r="G108" s="25">
        <v>32267.599999999999</v>
      </c>
      <c r="H108" s="22" t="s">
        <v>5</v>
      </c>
      <c r="I108" s="25">
        <v>10</v>
      </c>
      <c r="J108" s="25">
        <f>5*I108*(E108-F108)</f>
        <v>2500</v>
      </c>
    </row>
    <row r="109" spans="1:10">
      <c r="A109" s="25">
        <f t="shared" ref="A109" si="30">1+A108</f>
        <v>28</v>
      </c>
      <c r="B109" s="26">
        <v>43549</v>
      </c>
      <c r="C109" s="26" t="s">
        <v>9</v>
      </c>
      <c r="D109" s="22" t="s">
        <v>15</v>
      </c>
      <c r="E109" s="25">
        <v>38466</v>
      </c>
      <c r="F109" s="25">
        <v>38366</v>
      </c>
      <c r="G109" s="25">
        <v>38616</v>
      </c>
      <c r="H109" s="29" t="s">
        <v>11</v>
      </c>
      <c r="I109" s="25">
        <v>5</v>
      </c>
      <c r="J109" s="39">
        <f>5*I109*(E109-G109)</f>
        <v>-3750</v>
      </c>
    </row>
    <row r="110" spans="1:10">
      <c r="A110" s="25">
        <v>29</v>
      </c>
      <c r="B110" s="26">
        <v>43550</v>
      </c>
      <c r="C110" s="26" t="s">
        <v>9</v>
      </c>
      <c r="D110" s="22" t="s">
        <v>14</v>
      </c>
      <c r="E110" s="25">
        <v>32095.599999999999</v>
      </c>
      <c r="F110" s="25">
        <v>32045.599999999999</v>
      </c>
      <c r="G110" s="25">
        <v>32195.599999999999</v>
      </c>
      <c r="H110" s="22" t="s">
        <v>5</v>
      </c>
      <c r="I110" s="25">
        <v>10</v>
      </c>
      <c r="J110" s="25">
        <f>5*I110*(E110-F110)</f>
        <v>2500</v>
      </c>
    </row>
    <row r="111" spans="1:10">
      <c r="A111" s="25">
        <v>30</v>
      </c>
      <c r="B111" s="26">
        <v>43550</v>
      </c>
      <c r="C111" s="26" t="s">
        <v>9</v>
      </c>
      <c r="D111" s="22" t="s">
        <v>15</v>
      </c>
      <c r="E111" s="25">
        <v>38481</v>
      </c>
      <c r="F111" s="25">
        <v>38381</v>
      </c>
      <c r="G111" s="25">
        <v>38631</v>
      </c>
      <c r="H111" s="22" t="s">
        <v>5</v>
      </c>
      <c r="I111" s="25">
        <v>5</v>
      </c>
      <c r="J111" s="25">
        <f>5*I111*(E111-F111)</f>
        <v>2500</v>
      </c>
    </row>
    <row r="112" spans="1:10">
      <c r="A112" s="25">
        <f t="shared" ref="A112:A113" si="31">1+A111</f>
        <v>31</v>
      </c>
      <c r="B112" s="26">
        <v>43551</v>
      </c>
      <c r="C112" s="26" t="s">
        <v>9</v>
      </c>
      <c r="D112" s="22" t="s">
        <v>14</v>
      </c>
      <c r="E112" s="25">
        <v>32032.6</v>
      </c>
      <c r="F112" s="25">
        <v>31932.6</v>
      </c>
      <c r="G112" s="25">
        <v>32132.6</v>
      </c>
      <c r="H112" s="29" t="s">
        <v>11</v>
      </c>
      <c r="I112" s="25">
        <v>10</v>
      </c>
      <c r="J112" s="39">
        <f>5*I112*(E112-G112)</f>
        <v>-5000</v>
      </c>
    </row>
    <row r="113" spans="1:10">
      <c r="A113" s="25">
        <f t="shared" si="31"/>
        <v>32</v>
      </c>
      <c r="B113" s="26">
        <v>43551</v>
      </c>
      <c r="C113" s="26" t="s">
        <v>9</v>
      </c>
      <c r="D113" s="22" t="s">
        <v>15</v>
      </c>
      <c r="E113" s="25">
        <v>38246</v>
      </c>
      <c r="F113" s="25">
        <v>38146</v>
      </c>
      <c r="G113" s="25">
        <v>38396</v>
      </c>
      <c r="H113" s="22" t="s">
        <v>5</v>
      </c>
      <c r="I113" s="25">
        <v>5</v>
      </c>
      <c r="J113" s="25">
        <f>5*I113*(E113-F113)</f>
        <v>2500</v>
      </c>
    </row>
    <row r="114" spans="1:10">
      <c r="A114" s="25">
        <v>33</v>
      </c>
      <c r="B114" s="26">
        <v>43552</v>
      </c>
      <c r="C114" s="26" t="s">
        <v>9</v>
      </c>
      <c r="D114" s="22" t="s">
        <v>14</v>
      </c>
      <c r="E114" s="25">
        <v>31927.9</v>
      </c>
      <c r="F114" s="25">
        <v>31827.9</v>
      </c>
      <c r="G114" s="25">
        <v>32027.9</v>
      </c>
      <c r="H114" s="22" t="s">
        <v>5</v>
      </c>
      <c r="I114" s="25">
        <v>10</v>
      </c>
      <c r="J114" s="25">
        <f>5*I114*(E114-F114)</f>
        <v>5000</v>
      </c>
    </row>
    <row r="115" spans="1:10">
      <c r="A115" s="25">
        <v>34</v>
      </c>
      <c r="B115" s="26">
        <v>43552</v>
      </c>
      <c r="C115" s="26" t="s">
        <v>9</v>
      </c>
      <c r="D115" s="22" t="s">
        <v>15</v>
      </c>
      <c r="E115" s="25">
        <v>37968</v>
      </c>
      <c r="F115" s="25">
        <v>37768</v>
      </c>
      <c r="G115" s="25">
        <v>38118</v>
      </c>
      <c r="H115" s="22" t="s">
        <v>5</v>
      </c>
      <c r="I115" s="25">
        <v>5</v>
      </c>
      <c r="J115" s="25">
        <f>5*I115*(E115-F115)</f>
        <v>5000</v>
      </c>
    </row>
    <row r="116" spans="1:10" s="27" customFormat="1">
      <c r="A116" s="25">
        <v>35</v>
      </c>
      <c r="B116" s="26">
        <v>43553</v>
      </c>
      <c r="C116" s="26" t="s">
        <v>10</v>
      </c>
      <c r="D116" s="22" t="s">
        <v>14</v>
      </c>
      <c r="E116" s="33">
        <v>31626.3</v>
      </c>
      <c r="F116" s="25">
        <v>31726.3</v>
      </c>
      <c r="G116" s="25">
        <v>31526.3</v>
      </c>
      <c r="H116" s="22" t="s">
        <v>5</v>
      </c>
      <c r="I116" s="25">
        <v>10</v>
      </c>
      <c r="J116" s="25">
        <f t="shared" ref="J116" si="32">5*I116*(F116-E116)</f>
        <v>5000</v>
      </c>
    </row>
    <row r="117" spans="1:10" s="27" customFormat="1">
      <c r="A117" s="25">
        <v>36</v>
      </c>
      <c r="B117" s="26">
        <v>43553</v>
      </c>
      <c r="C117" s="26" t="s">
        <v>10</v>
      </c>
      <c r="D117" s="22" t="s">
        <v>15</v>
      </c>
      <c r="E117" s="33">
        <v>37506</v>
      </c>
      <c r="F117" s="25">
        <v>37706</v>
      </c>
      <c r="G117" s="25">
        <v>37356</v>
      </c>
      <c r="H117" s="22" t="s">
        <v>5</v>
      </c>
      <c r="I117" s="25">
        <v>5</v>
      </c>
      <c r="J117" s="25">
        <f t="shared" ref="J117" si="33">5*I117*(F117-E117)</f>
        <v>5000</v>
      </c>
    </row>
    <row r="118" spans="1:10">
      <c r="A118" s="25"/>
      <c r="B118" s="26"/>
      <c r="C118" s="26"/>
      <c r="D118" s="22"/>
      <c r="E118" s="33"/>
      <c r="F118" s="25"/>
      <c r="G118" s="25"/>
      <c r="H118" s="22"/>
      <c r="I118" s="25"/>
      <c r="J118" s="25"/>
    </row>
    <row r="119" spans="1:10" ht="18.75">
      <c r="A119" s="31"/>
      <c r="B119" s="31"/>
      <c r="C119" s="31"/>
      <c r="D119" s="31"/>
      <c r="E119" s="31"/>
      <c r="F119" s="63" t="s">
        <v>44</v>
      </c>
      <c r="G119" s="63"/>
      <c r="H119" s="63"/>
      <c r="I119" s="64"/>
      <c r="J119" s="32">
        <f>SUM(J82:J118)</f>
        <v>103700</v>
      </c>
    </row>
    <row r="120" spans="1:10" ht="18.75">
      <c r="A120" s="40"/>
      <c r="B120" s="40"/>
      <c r="C120" s="40"/>
      <c r="D120" s="40"/>
      <c r="E120" s="40"/>
      <c r="F120" s="34"/>
      <c r="G120" s="34"/>
      <c r="H120" s="34"/>
      <c r="I120" s="34"/>
      <c r="J120" s="35"/>
    </row>
    <row r="121" spans="1:10">
      <c r="A121" s="24" t="s">
        <v>0</v>
      </c>
      <c r="B121" s="24" t="s">
        <v>1</v>
      </c>
      <c r="C121" s="24" t="s">
        <v>8</v>
      </c>
      <c r="D121" s="24" t="s">
        <v>3</v>
      </c>
      <c r="E121" s="24" t="s">
        <v>2</v>
      </c>
      <c r="F121" s="24" t="s">
        <v>6</v>
      </c>
      <c r="G121" s="24" t="s">
        <v>7</v>
      </c>
      <c r="H121" s="24" t="s">
        <v>4</v>
      </c>
      <c r="I121" s="24" t="s">
        <v>12</v>
      </c>
      <c r="J121" s="24" t="s">
        <v>24</v>
      </c>
    </row>
    <row r="122" spans="1:10">
      <c r="A122" s="25">
        <v>1</v>
      </c>
      <c r="B122" s="26">
        <v>43556</v>
      </c>
      <c r="C122" s="26" t="s">
        <v>9</v>
      </c>
      <c r="D122" s="22" t="s">
        <v>14</v>
      </c>
      <c r="E122" s="25">
        <v>31596.7</v>
      </c>
      <c r="F122" s="25">
        <v>31546.7</v>
      </c>
      <c r="G122" s="25">
        <v>31696.7</v>
      </c>
      <c r="H122" s="22" t="s">
        <v>5</v>
      </c>
      <c r="I122" s="25">
        <v>10</v>
      </c>
      <c r="J122" s="25">
        <f>5*I122*(E122-F122)</f>
        <v>2500</v>
      </c>
    </row>
    <row r="123" spans="1:10">
      <c r="A123" s="25">
        <f>1+A122</f>
        <v>2</v>
      </c>
      <c r="B123" s="26">
        <v>43556</v>
      </c>
      <c r="C123" s="26" t="s">
        <v>9</v>
      </c>
      <c r="D123" s="22" t="s">
        <v>15</v>
      </c>
      <c r="E123" s="25">
        <v>37690</v>
      </c>
      <c r="F123" s="25">
        <v>37590</v>
      </c>
      <c r="G123" s="25">
        <v>37840</v>
      </c>
      <c r="H123" s="22" t="s">
        <v>5</v>
      </c>
      <c r="I123" s="25">
        <v>5</v>
      </c>
      <c r="J123" s="25">
        <f>5*I123*(E123-F123)</f>
        <v>2500</v>
      </c>
    </row>
    <row r="124" spans="1:10">
      <c r="A124" s="25">
        <v>3</v>
      </c>
      <c r="B124" s="26">
        <v>43557</v>
      </c>
      <c r="C124" s="26" t="s">
        <v>9</v>
      </c>
      <c r="D124" s="22" t="s">
        <v>14</v>
      </c>
      <c r="E124" s="25">
        <v>31498.1</v>
      </c>
      <c r="F124" s="25">
        <v>31398.1</v>
      </c>
      <c r="G124" s="25">
        <v>31598.1</v>
      </c>
      <c r="H124" s="22" t="s">
        <v>5</v>
      </c>
      <c r="I124" s="25">
        <v>10</v>
      </c>
      <c r="J124" s="25">
        <f>5*I124*(E124-F124)</f>
        <v>5000</v>
      </c>
    </row>
    <row r="125" spans="1:10">
      <c r="A125" s="25">
        <f>1+A124</f>
        <v>4</v>
      </c>
      <c r="B125" s="26">
        <v>43557</v>
      </c>
      <c r="C125" s="26" t="s">
        <v>9</v>
      </c>
      <c r="D125" s="22" t="s">
        <v>15</v>
      </c>
      <c r="E125" s="25">
        <v>37475</v>
      </c>
      <c r="F125" s="25">
        <v>37275</v>
      </c>
      <c r="G125" s="25">
        <v>37625</v>
      </c>
      <c r="H125" s="22" t="s">
        <v>5</v>
      </c>
      <c r="I125" s="25">
        <v>5</v>
      </c>
      <c r="J125" s="25">
        <f>5*I125*(E125-F125)</f>
        <v>5000</v>
      </c>
    </row>
    <row r="126" spans="1:10">
      <c r="A126" s="25">
        <f>1+A125</f>
        <v>5</v>
      </c>
      <c r="B126" s="26">
        <v>43558</v>
      </c>
      <c r="C126" s="26" t="s">
        <v>9</v>
      </c>
      <c r="D126" s="22" t="s">
        <v>15</v>
      </c>
      <c r="E126" s="25">
        <v>37479</v>
      </c>
      <c r="F126" s="25">
        <v>37279</v>
      </c>
      <c r="G126" s="25">
        <v>37629</v>
      </c>
      <c r="H126" s="22" t="s">
        <v>5</v>
      </c>
      <c r="I126" s="25">
        <v>5</v>
      </c>
      <c r="J126" s="25">
        <f>5*I126*(E126-F126)</f>
        <v>5000</v>
      </c>
    </row>
    <row r="127" spans="1:10" s="27" customFormat="1">
      <c r="A127" s="25">
        <v>6</v>
      </c>
      <c r="B127" s="26">
        <v>43559</v>
      </c>
      <c r="C127" s="26" t="s">
        <v>10</v>
      </c>
      <c r="D127" s="22" t="s">
        <v>15</v>
      </c>
      <c r="E127" s="25">
        <v>37506</v>
      </c>
      <c r="F127" s="25">
        <v>37606</v>
      </c>
      <c r="G127" s="25">
        <v>37356</v>
      </c>
      <c r="H127" s="29" t="s">
        <v>11</v>
      </c>
      <c r="I127" s="25">
        <v>5</v>
      </c>
      <c r="J127" s="25">
        <f>5*I127*(G127-E127)</f>
        <v>-3750</v>
      </c>
    </row>
    <row r="128" spans="1:10" s="27" customFormat="1">
      <c r="A128" s="25">
        <v>7</v>
      </c>
      <c r="B128" s="26">
        <v>43560</v>
      </c>
      <c r="C128" s="26" t="s">
        <v>10</v>
      </c>
      <c r="D128" s="22" t="s">
        <v>15</v>
      </c>
      <c r="E128" s="33">
        <v>37655</v>
      </c>
      <c r="F128" s="25">
        <v>37755</v>
      </c>
      <c r="G128" s="25">
        <v>37505</v>
      </c>
      <c r="H128" s="22" t="s">
        <v>5</v>
      </c>
      <c r="I128" s="25">
        <v>5</v>
      </c>
      <c r="J128" s="25">
        <f t="shared" ref="J128:J129" si="34">5*I128*(F128-E128)</f>
        <v>2500</v>
      </c>
    </row>
    <row r="129" spans="1:10" s="27" customFormat="1">
      <c r="A129" s="25">
        <v>8</v>
      </c>
      <c r="B129" s="26">
        <v>43563</v>
      </c>
      <c r="C129" s="26" t="s">
        <v>10</v>
      </c>
      <c r="D129" s="22" t="s">
        <v>14</v>
      </c>
      <c r="E129" s="33">
        <v>32023.8</v>
      </c>
      <c r="F129" s="25">
        <v>32123.8</v>
      </c>
      <c r="G129" s="25">
        <v>31923.8</v>
      </c>
      <c r="H129" s="22" t="s">
        <v>5</v>
      </c>
      <c r="I129" s="25">
        <v>10</v>
      </c>
      <c r="J129" s="25">
        <f t="shared" si="34"/>
        <v>5000</v>
      </c>
    </row>
    <row r="130" spans="1:10" s="27" customFormat="1">
      <c r="A130" s="25">
        <v>9</v>
      </c>
      <c r="B130" s="26">
        <v>43563</v>
      </c>
      <c r="C130" s="26" t="s">
        <v>10</v>
      </c>
      <c r="D130" s="22" t="s">
        <v>15</v>
      </c>
      <c r="E130" s="33">
        <v>37864</v>
      </c>
      <c r="F130" s="25">
        <v>38064</v>
      </c>
      <c r="G130" s="25">
        <v>37714</v>
      </c>
      <c r="H130" s="22" t="s">
        <v>5</v>
      </c>
      <c r="I130" s="25">
        <v>5</v>
      </c>
      <c r="J130" s="25">
        <f t="shared" ref="J130" si="35">5*I130*(F130-E130)</f>
        <v>5000</v>
      </c>
    </row>
    <row r="131" spans="1:10">
      <c r="A131" s="25">
        <v>10</v>
      </c>
      <c r="B131" s="26">
        <v>43564</v>
      </c>
      <c r="C131" s="26" t="s">
        <v>9</v>
      </c>
      <c r="D131" s="22" t="s">
        <v>14</v>
      </c>
      <c r="E131" s="25">
        <v>32082.5</v>
      </c>
      <c r="F131" s="25">
        <v>32032.5</v>
      </c>
      <c r="G131" s="25">
        <v>32182.5</v>
      </c>
      <c r="H131" s="22" t="s">
        <v>5</v>
      </c>
      <c r="I131" s="25">
        <v>10</v>
      </c>
      <c r="J131" s="25">
        <f>5*I131*(E131-F131)</f>
        <v>2500</v>
      </c>
    </row>
    <row r="132" spans="1:10">
      <c r="A132" s="25">
        <f>1+A131</f>
        <v>11</v>
      </c>
      <c r="B132" s="26">
        <v>43564</v>
      </c>
      <c r="C132" s="26" t="s">
        <v>9</v>
      </c>
      <c r="D132" s="22" t="s">
        <v>15</v>
      </c>
      <c r="E132" s="25">
        <v>38059</v>
      </c>
      <c r="F132" s="25">
        <v>37859</v>
      </c>
      <c r="G132" s="25">
        <v>38209</v>
      </c>
      <c r="H132" s="22" t="s">
        <v>5</v>
      </c>
      <c r="I132" s="25">
        <v>5</v>
      </c>
      <c r="J132" s="25">
        <f>5*I132*(E132-F132)</f>
        <v>5000</v>
      </c>
    </row>
    <row r="133" spans="1:10" s="27" customFormat="1">
      <c r="A133" s="25">
        <v>12</v>
      </c>
      <c r="B133" s="26">
        <v>43565</v>
      </c>
      <c r="C133" s="26" t="s">
        <v>10</v>
      </c>
      <c r="D133" s="22" t="s">
        <v>14</v>
      </c>
      <c r="E133" s="33">
        <v>32057.599999999999</v>
      </c>
      <c r="F133" s="25">
        <v>32157.599999999999</v>
      </c>
      <c r="G133" s="25">
        <v>31957.599999999999</v>
      </c>
      <c r="H133" s="22" t="s">
        <v>5</v>
      </c>
      <c r="I133" s="25">
        <v>10</v>
      </c>
      <c r="J133" s="25">
        <f t="shared" ref="J133:J134" si="36">5*I133*(F133-E133)</f>
        <v>5000</v>
      </c>
    </row>
    <row r="134" spans="1:10" s="27" customFormat="1">
      <c r="A134" s="25">
        <v>13</v>
      </c>
      <c r="B134" s="26">
        <v>43565</v>
      </c>
      <c r="C134" s="26" t="s">
        <v>10</v>
      </c>
      <c r="D134" s="22" t="s">
        <v>15</v>
      </c>
      <c r="E134" s="33">
        <v>37805</v>
      </c>
      <c r="F134" s="25">
        <v>37905</v>
      </c>
      <c r="G134" s="25">
        <v>37655</v>
      </c>
      <c r="H134" s="22" t="s">
        <v>5</v>
      </c>
      <c r="I134" s="25">
        <v>5</v>
      </c>
      <c r="J134" s="25">
        <f t="shared" si="36"/>
        <v>2500</v>
      </c>
    </row>
    <row r="135" spans="1:10">
      <c r="A135" s="25">
        <v>14</v>
      </c>
      <c r="B135" s="26">
        <v>43566</v>
      </c>
      <c r="C135" s="26" t="s">
        <v>9</v>
      </c>
      <c r="D135" s="22" t="s">
        <v>14</v>
      </c>
      <c r="E135" s="25">
        <v>32041.5</v>
      </c>
      <c r="F135" s="25">
        <v>31941.5</v>
      </c>
      <c r="G135" s="25">
        <v>32141.5</v>
      </c>
      <c r="H135" s="22" t="s">
        <v>5</v>
      </c>
      <c r="I135" s="25">
        <v>10</v>
      </c>
      <c r="J135" s="25">
        <f>5*I135*(E135-F135)</f>
        <v>5000</v>
      </c>
    </row>
    <row r="136" spans="1:10">
      <c r="A136" s="25">
        <f>1+A135</f>
        <v>15</v>
      </c>
      <c r="B136" s="26">
        <v>43566</v>
      </c>
      <c r="C136" s="26" t="s">
        <v>9</v>
      </c>
      <c r="D136" s="22" t="s">
        <v>15</v>
      </c>
      <c r="E136" s="25">
        <v>37677</v>
      </c>
      <c r="F136" s="25">
        <v>37477</v>
      </c>
      <c r="G136" s="25">
        <v>37827</v>
      </c>
      <c r="H136" s="22" t="s">
        <v>5</v>
      </c>
      <c r="I136" s="25">
        <v>5</v>
      </c>
      <c r="J136" s="25">
        <f>5*I136*(E136-F136)</f>
        <v>5000</v>
      </c>
    </row>
    <row r="137" spans="1:10" s="27" customFormat="1">
      <c r="A137" s="25">
        <v>16</v>
      </c>
      <c r="B137" s="26">
        <v>43567</v>
      </c>
      <c r="C137" s="26" t="s">
        <v>10</v>
      </c>
      <c r="D137" s="22" t="s">
        <v>15</v>
      </c>
      <c r="E137" s="33">
        <v>37253</v>
      </c>
      <c r="F137" s="25">
        <v>37453</v>
      </c>
      <c r="G137" s="25">
        <v>37103</v>
      </c>
      <c r="H137" s="22" t="s">
        <v>5</v>
      </c>
      <c r="I137" s="25">
        <v>5</v>
      </c>
      <c r="J137" s="25">
        <f t="shared" ref="J137" si="37">5*I137*(F137-E137)</f>
        <v>5000</v>
      </c>
    </row>
    <row r="138" spans="1:10">
      <c r="A138" s="25">
        <f>1+A137</f>
        <v>17</v>
      </c>
      <c r="B138" s="26">
        <v>43570</v>
      </c>
      <c r="C138" s="26" t="s">
        <v>9</v>
      </c>
      <c r="D138" s="22" t="s">
        <v>15</v>
      </c>
      <c r="E138" s="25">
        <v>37095</v>
      </c>
      <c r="F138" s="25">
        <v>36995</v>
      </c>
      <c r="G138" s="25">
        <v>37245</v>
      </c>
      <c r="H138" s="22" t="s">
        <v>5</v>
      </c>
      <c r="I138" s="25">
        <v>5</v>
      </c>
      <c r="J138" s="25">
        <f>5*I138*(E138-F138)</f>
        <v>2500</v>
      </c>
    </row>
    <row r="139" spans="1:10">
      <c r="A139" s="25">
        <v>18</v>
      </c>
      <c r="B139" s="26">
        <v>43571</v>
      </c>
      <c r="C139" s="26" t="s">
        <v>9</v>
      </c>
      <c r="D139" s="22" t="s">
        <v>14</v>
      </c>
      <c r="E139" s="25">
        <v>31666.799999999999</v>
      </c>
      <c r="F139" s="25">
        <v>31566.799999999999</v>
      </c>
      <c r="G139" s="25">
        <v>31766.799999999999</v>
      </c>
      <c r="H139" s="22" t="s">
        <v>5</v>
      </c>
      <c r="I139" s="25">
        <v>10</v>
      </c>
      <c r="J139" s="25">
        <f>5*I139*(E139-F139)</f>
        <v>5000</v>
      </c>
    </row>
    <row r="140" spans="1:10" s="27" customFormat="1">
      <c r="A140" s="25">
        <v>19</v>
      </c>
      <c r="B140" s="26">
        <v>43573</v>
      </c>
      <c r="C140" s="26" t="s">
        <v>10</v>
      </c>
      <c r="D140" s="22" t="s">
        <v>14</v>
      </c>
      <c r="E140" s="33">
        <v>31431.200000000001</v>
      </c>
      <c r="F140" s="25">
        <v>31531.200000000001</v>
      </c>
      <c r="G140" s="25">
        <v>31331.200000000001</v>
      </c>
      <c r="H140" s="22" t="s">
        <v>5</v>
      </c>
      <c r="I140" s="25">
        <v>10</v>
      </c>
      <c r="J140" s="25">
        <f t="shared" ref="J140:J141" si="38">5*I140*(F140-E140)</f>
        <v>5000</v>
      </c>
    </row>
    <row r="141" spans="1:10" s="27" customFormat="1">
      <c r="A141" s="25">
        <v>20</v>
      </c>
      <c r="B141" s="26">
        <v>43573</v>
      </c>
      <c r="C141" s="26" t="s">
        <v>10</v>
      </c>
      <c r="D141" s="22" t="s">
        <v>15</v>
      </c>
      <c r="E141" s="33">
        <v>37285</v>
      </c>
      <c r="F141" s="25">
        <v>37385</v>
      </c>
      <c r="G141" s="25">
        <v>37135</v>
      </c>
      <c r="H141" s="22" t="s">
        <v>5</v>
      </c>
      <c r="I141" s="25">
        <v>5</v>
      </c>
      <c r="J141" s="25">
        <f t="shared" si="38"/>
        <v>2500</v>
      </c>
    </row>
    <row r="142" spans="1:10">
      <c r="A142" s="25">
        <v>21</v>
      </c>
      <c r="B142" s="26">
        <v>43577</v>
      </c>
      <c r="C142" s="26" t="s">
        <v>9</v>
      </c>
      <c r="D142" s="22" t="s">
        <v>14</v>
      </c>
      <c r="E142" s="25">
        <v>31617.5</v>
      </c>
      <c r="F142" s="25">
        <v>31517.5</v>
      </c>
      <c r="G142" s="25">
        <v>31717.5</v>
      </c>
      <c r="H142" s="22" t="s">
        <v>5</v>
      </c>
      <c r="I142" s="25">
        <v>10</v>
      </c>
      <c r="J142" s="25">
        <f>5*I142*(E142-F142)</f>
        <v>5000</v>
      </c>
    </row>
    <row r="143" spans="1:10">
      <c r="A143" s="25">
        <f>1+A142</f>
        <v>22</v>
      </c>
      <c r="B143" s="26">
        <v>43577</v>
      </c>
      <c r="C143" s="26" t="s">
        <v>9</v>
      </c>
      <c r="D143" s="22" t="s">
        <v>15</v>
      </c>
      <c r="E143" s="25">
        <v>37543</v>
      </c>
      <c r="F143" s="25">
        <v>37443</v>
      </c>
      <c r="G143" s="25">
        <v>37693</v>
      </c>
      <c r="H143" s="22" t="s">
        <v>5</v>
      </c>
      <c r="I143" s="25">
        <v>5</v>
      </c>
      <c r="J143" s="25">
        <f>5*I143*(E143-F143)</f>
        <v>2500</v>
      </c>
    </row>
    <row r="144" spans="1:10">
      <c r="A144" s="25">
        <v>23</v>
      </c>
      <c r="B144" s="26">
        <v>43578</v>
      </c>
      <c r="C144" s="26" t="s">
        <v>9</v>
      </c>
      <c r="D144" s="22" t="s">
        <v>14</v>
      </c>
      <c r="E144" s="25">
        <v>31472.6</v>
      </c>
      <c r="F144" s="25">
        <v>31422.6</v>
      </c>
      <c r="G144" s="25">
        <v>31572.6</v>
      </c>
      <c r="H144" s="22" t="s">
        <v>5</v>
      </c>
      <c r="I144" s="25">
        <v>10</v>
      </c>
      <c r="J144" s="25">
        <f>5*I144*(E144-F144)</f>
        <v>2500</v>
      </c>
    </row>
    <row r="145" spans="1:10">
      <c r="A145" s="25">
        <f>1+A144</f>
        <v>24</v>
      </c>
      <c r="B145" s="26">
        <v>43578</v>
      </c>
      <c r="C145" s="26" t="s">
        <v>9</v>
      </c>
      <c r="D145" s="22" t="s">
        <v>15</v>
      </c>
      <c r="E145" s="25">
        <v>37369</v>
      </c>
      <c r="F145" s="25">
        <v>37169</v>
      </c>
      <c r="G145" s="25">
        <v>37519</v>
      </c>
      <c r="H145" s="22" t="s">
        <v>5</v>
      </c>
      <c r="I145" s="25">
        <v>5</v>
      </c>
      <c r="J145" s="25">
        <f>5*I145*(E145-F145)</f>
        <v>5000</v>
      </c>
    </row>
    <row r="146" spans="1:10" s="27" customFormat="1">
      <c r="A146" s="25">
        <v>25</v>
      </c>
      <c r="B146" s="26">
        <v>43579</v>
      </c>
      <c r="C146" s="26" t="s">
        <v>10</v>
      </c>
      <c r="D146" s="22" t="s">
        <v>14</v>
      </c>
      <c r="E146" s="33">
        <v>31515.7</v>
      </c>
      <c r="F146" s="25">
        <v>31615.7</v>
      </c>
      <c r="G146" s="25">
        <v>31415.7</v>
      </c>
      <c r="H146" s="22" t="s">
        <v>5</v>
      </c>
      <c r="I146" s="25">
        <v>10</v>
      </c>
      <c r="J146" s="25">
        <f t="shared" ref="J146:J147" si="39">5*I146*(F146-E146)</f>
        <v>5000</v>
      </c>
    </row>
    <row r="147" spans="1:10" s="27" customFormat="1">
      <c r="A147" s="25">
        <v>26</v>
      </c>
      <c r="B147" s="26">
        <v>43579</v>
      </c>
      <c r="C147" s="26" t="s">
        <v>10</v>
      </c>
      <c r="D147" s="22" t="s">
        <v>15</v>
      </c>
      <c r="E147" s="33">
        <v>37098</v>
      </c>
      <c r="F147" s="25">
        <v>37298</v>
      </c>
      <c r="G147" s="25">
        <v>36948</v>
      </c>
      <c r="H147" s="22" t="s">
        <v>5</v>
      </c>
      <c r="I147" s="25">
        <v>5</v>
      </c>
      <c r="J147" s="25">
        <f t="shared" si="39"/>
        <v>5000</v>
      </c>
    </row>
    <row r="148" spans="1:10" s="27" customFormat="1">
      <c r="A148" s="25">
        <v>27</v>
      </c>
      <c r="B148" s="26">
        <v>43580</v>
      </c>
      <c r="C148" s="26" t="s">
        <v>10</v>
      </c>
      <c r="D148" s="22" t="s">
        <v>14</v>
      </c>
      <c r="E148" s="33">
        <v>31722</v>
      </c>
      <c r="F148" s="25">
        <v>31822</v>
      </c>
      <c r="G148" s="25">
        <v>31622</v>
      </c>
      <c r="H148" s="22" t="s">
        <v>5</v>
      </c>
      <c r="I148" s="25">
        <v>10</v>
      </c>
      <c r="J148" s="25">
        <f t="shared" ref="J148" si="40">5*I148*(F148-E148)</f>
        <v>5000</v>
      </c>
    </row>
    <row r="149" spans="1:10" s="27" customFormat="1">
      <c r="A149" s="25">
        <v>28</v>
      </c>
      <c r="B149" s="26">
        <v>43580</v>
      </c>
      <c r="C149" s="26" t="s">
        <v>10</v>
      </c>
      <c r="D149" s="22" t="s">
        <v>15</v>
      </c>
      <c r="E149" s="33">
        <v>38034</v>
      </c>
      <c r="F149" s="25">
        <v>38234</v>
      </c>
      <c r="G149" s="25">
        <v>37884</v>
      </c>
      <c r="H149" s="22" t="s">
        <v>5</v>
      </c>
      <c r="I149" s="25">
        <v>5</v>
      </c>
      <c r="J149" s="25">
        <f t="shared" ref="J149" si="41">5*I149*(F149-E149)</f>
        <v>5000</v>
      </c>
    </row>
    <row r="150" spans="1:10">
      <c r="A150" s="25">
        <v>29</v>
      </c>
      <c r="B150" s="26">
        <v>43581</v>
      </c>
      <c r="C150" s="26" t="s">
        <v>9</v>
      </c>
      <c r="D150" s="22" t="s">
        <v>14</v>
      </c>
      <c r="E150" s="25">
        <v>31819.3</v>
      </c>
      <c r="F150" s="25">
        <v>31719.3</v>
      </c>
      <c r="G150" s="25">
        <v>31919.3</v>
      </c>
      <c r="H150" s="22" t="s">
        <v>5</v>
      </c>
      <c r="I150" s="25">
        <v>10</v>
      </c>
      <c r="J150" s="25">
        <f>5*I150*(E150-F150)</f>
        <v>5000</v>
      </c>
    </row>
    <row r="151" spans="1:10">
      <c r="A151" s="25">
        <v>30</v>
      </c>
      <c r="B151" s="26">
        <v>43585</v>
      </c>
      <c r="C151" s="26" t="s">
        <v>9</v>
      </c>
      <c r="D151" s="22" t="s">
        <v>14</v>
      </c>
      <c r="E151" s="25">
        <v>31750</v>
      </c>
      <c r="F151" s="25">
        <v>31650</v>
      </c>
      <c r="G151" s="25">
        <v>31850</v>
      </c>
      <c r="H151" s="22" t="s">
        <v>5</v>
      </c>
      <c r="I151" s="25">
        <v>10</v>
      </c>
      <c r="J151" s="25">
        <f>5*I151*(E151-F151)</f>
        <v>5000</v>
      </c>
    </row>
    <row r="152" spans="1:10">
      <c r="A152" s="25">
        <f>1+A151</f>
        <v>31</v>
      </c>
      <c r="B152" s="26">
        <v>43585</v>
      </c>
      <c r="C152" s="26" t="s">
        <v>9</v>
      </c>
      <c r="D152" s="22" t="s">
        <v>15</v>
      </c>
      <c r="E152" s="25">
        <v>37884</v>
      </c>
      <c r="F152" s="25">
        <v>37684</v>
      </c>
      <c r="G152" s="25">
        <v>38034</v>
      </c>
      <c r="H152" s="22" t="s">
        <v>5</v>
      </c>
      <c r="I152" s="25">
        <v>5</v>
      </c>
      <c r="J152" s="25">
        <f>5*I152*(E152-F152)</f>
        <v>5000</v>
      </c>
    </row>
    <row r="153" spans="1:10">
      <c r="A153" s="25"/>
      <c r="B153" s="26"/>
      <c r="C153" s="26"/>
      <c r="D153" s="22"/>
      <c r="E153" s="33"/>
      <c r="F153" s="25"/>
      <c r="G153" s="25"/>
      <c r="H153" s="22"/>
      <c r="I153" s="25"/>
      <c r="J153" s="25"/>
    </row>
    <row r="154" spans="1:10" ht="18.75">
      <c r="A154" s="31"/>
      <c r="B154" s="31"/>
      <c r="C154" s="31"/>
      <c r="D154" s="31"/>
      <c r="E154" s="31"/>
      <c r="F154" s="63" t="s">
        <v>44</v>
      </c>
      <c r="G154" s="63"/>
      <c r="H154" s="63"/>
      <c r="I154" s="64"/>
      <c r="J154" s="32">
        <f>SUM(J122:J153)</f>
        <v>123750</v>
      </c>
    </row>
    <row r="155" spans="1:10" ht="18.75">
      <c r="A155" s="31"/>
      <c r="B155" s="31"/>
      <c r="C155" s="31"/>
      <c r="D155" s="31"/>
      <c r="E155" s="31"/>
      <c r="F155" s="44"/>
      <c r="G155" s="44"/>
      <c r="H155" s="44"/>
      <c r="I155" s="45"/>
      <c r="J155" s="46"/>
    </row>
    <row r="156" spans="1:10">
      <c r="A156" s="24" t="s">
        <v>0</v>
      </c>
      <c r="B156" s="24" t="s">
        <v>1</v>
      </c>
      <c r="C156" s="24" t="s">
        <v>8</v>
      </c>
      <c r="D156" s="24" t="s">
        <v>3</v>
      </c>
      <c r="E156" s="24" t="s">
        <v>2</v>
      </c>
      <c r="F156" s="24" t="s">
        <v>6</v>
      </c>
      <c r="G156" s="24" t="s">
        <v>7</v>
      </c>
      <c r="H156" s="24" t="s">
        <v>4</v>
      </c>
      <c r="I156" s="24" t="s">
        <v>12</v>
      </c>
      <c r="J156" s="24" t="s">
        <v>24</v>
      </c>
    </row>
    <row r="157" spans="1:10">
      <c r="A157" s="25">
        <v>1</v>
      </c>
      <c r="B157" s="26">
        <v>43587</v>
      </c>
      <c r="C157" s="26" t="s">
        <v>9</v>
      </c>
      <c r="D157" s="22" t="s">
        <v>14</v>
      </c>
      <c r="E157" s="25">
        <v>31337.7</v>
      </c>
      <c r="F157" s="25">
        <v>31237.7</v>
      </c>
      <c r="G157" s="25">
        <v>31437.7</v>
      </c>
      <c r="H157" s="22" t="s">
        <v>5</v>
      </c>
      <c r="I157" s="25">
        <v>10</v>
      </c>
      <c r="J157" s="25">
        <f>5*I157*(E157-F157)</f>
        <v>5000</v>
      </c>
    </row>
    <row r="158" spans="1:10">
      <c r="A158" s="25">
        <f>1+A157</f>
        <v>2</v>
      </c>
      <c r="B158" s="26">
        <v>43587</v>
      </c>
      <c r="C158" s="26" t="s">
        <v>9</v>
      </c>
      <c r="D158" s="22" t="s">
        <v>15</v>
      </c>
      <c r="E158" s="25">
        <v>36992</v>
      </c>
      <c r="F158" s="25">
        <v>36792</v>
      </c>
      <c r="G158" s="25">
        <v>37142</v>
      </c>
      <c r="H158" s="22" t="s">
        <v>5</v>
      </c>
      <c r="I158" s="25">
        <v>5</v>
      </c>
      <c r="J158" s="25">
        <f>5*I158*(E158-F158)</f>
        <v>5000</v>
      </c>
    </row>
    <row r="159" spans="1:10">
      <c r="A159" s="25">
        <f t="shared" ref="A159" si="42">1+A158</f>
        <v>3</v>
      </c>
      <c r="B159" s="26">
        <v>43588</v>
      </c>
      <c r="C159" s="26" t="s">
        <v>9</v>
      </c>
      <c r="D159" s="22" t="s">
        <v>15</v>
      </c>
      <c r="E159" s="25">
        <v>36716</v>
      </c>
      <c r="F159" s="25">
        <v>36616</v>
      </c>
      <c r="G159" s="25">
        <v>36866</v>
      </c>
      <c r="H159" s="29" t="s">
        <v>11</v>
      </c>
      <c r="I159" s="25">
        <v>5</v>
      </c>
      <c r="J159" s="39">
        <f>5*I159*(E159-G159)</f>
        <v>-3750</v>
      </c>
    </row>
    <row r="160" spans="1:10">
      <c r="A160" s="25">
        <v>4</v>
      </c>
      <c r="B160" s="26">
        <v>43591</v>
      </c>
      <c r="C160" s="26" t="s">
        <v>9</v>
      </c>
      <c r="D160" s="22" t="s">
        <v>14</v>
      </c>
      <c r="E160" s="25">
        <v>31581.5</v>
      </c>
      <c r="F160" s="25">
        <v>31531.5</v>
      </c>
      <c r="G160" s="25">
        <v>31681.5</v>
      </c>
      <c r="H160" s="22" t="s">
        <v>5</v>
      </c>
      <c r="I160" s="25">
        <v>10</v>
      </c>
      <c r="J160" s="25">
        <f>5*I160*(E160-F160)</f>
        <v>2500</v>
      </c>
    </row>
    <row r="161" spans="1:10">
      <c r="A161" s="25">
        <f>1+A160</f>
        <v>5</v>
      </c>
      <c r="B161" s="26">
        <v>43591</v>
      </c>
      <c r="C161" s="26" t="s">
        <v>9</v>
      </c>
      <c r="D161" s="22" t="s">
        <v>15</v>
      </c>
      <c r="E161" s="25">
        <v>37327</v>
      </c>
      <c r="F161" s="25">
        <v>37127</v>
      </c>
      <c r="G161" s="25">
        <v>37477</v>
      </c>
      <c r="H161" s="22" t="s">
        <v>5</v>
      </c>
      <c r="I161" s="25">
        <v>5</v>
      </c>
      <c r="J161" s="25">
        <f>5*I161*(E161-F161)</f>
        <v>5000</v>
      </c>
    </row>
    <row r="162" spans="1:10">
      <c r="A162" s="25">
        <f t="shared" ref="A162" si="43">1+A161</f>
        <v>6</v>
      </c>
      <c r="B162" s="26">
        <v>43592</v>
      </c>
      <c r="C162" s="26" t="s">
        <v>9</v>
      </c>
      <c r="D162" s="22" t="s">
        <v>14</v>
      </c>
      <c r="E162" s="25">
        <v>31566.3</v>
      </c>
      <c r="F162" s="25">
        <v>31516.3</v>
      </c>
      <c r="G162" s="25">
        <v>31666.3</v>
      </c>
      <c r="H162" s="29" t="s">
        <v>11</v>
      </c>
      <c r="I162" s="25">
        <v>10</v>
      </c>
      <c r="J162" s="39">
        <f>5*I162*(E162-G162)</f>
        <v>-5000</v>
      </c>
    </row>
    <row r="163" spans="1:10">
      <c r="A163" s="25">
        <f>1+A162</f>
        <v>7</v>
      </c>
      <c r="B163" s="26">
        <v>43592</v>
      </c>
      <c r="C163" s="26" t="s">
        <v>9</v>
      </c>
      <c r="D163" s="22" t="s">
        <v>15</v>
      </c>
      <c r="E163" s="25">
        <v>37372</v>
      </c>
      <c r="F163" s="25">
        <v>37272</v>
      </c>
      <c r="G163" s="25">
        <v>37522</v>
      </c>
      <c r="H163" s="22" t="s">
        <v>5</v>
      </c>
      <c r="I163" s="25">
        <v>5</v>
      </c>
      <c r="J163" s="25">
        <f>5*I163*(E163-F163)</f>
        <v>2500</v>
      </c>
    </row>
    <row r="164" spans="1:10" s="27" customFormat="1">
      <c r="A164" s="25">
        <v>8</v>
      </c>
      <c r="B164" s="26">
        <v>43593</v>
      </c>
      <c r="C164" s="26" t="s">
        <v>10</v>
      </c>
      <c r="D164" s="22" t="s">
        <v>14</v>
      </c>
      <c r="E164" s="33">
        <v>31819.8</v>
      </c>
      <c r="F164" s="25">
        <v>31919.8</v>
      </c>
      <c r="G164" s="25">
        <v>31719.8</v>
      </c>
      <c r="H164" s="22" t="s">
        <v>5</v>
      </c>
      <c r="I164" s="25">
        <v>10</v>
      </c>
      <c r="J164" s="25">
        <f t="shared" ref="J164" si="44">5*I164*(F164-E164)</f>
        <v>5000</v>
      </c>
    </row>
    <row r="165" spans="1:10">
      <c r="A165" s="25">
        <f>1+A164</f>
        <v>9</v>
      </c>
      <c r="B165" s="26">
        <v>43593</v>
      </c>
      <c r="C165" s="26" t="s">
        <v>9</v>
      </c>
      <c r="D165" s="22" t="s">
        <v>15</v>
      </c>
      <c r="E165" s="25">
        <v>37542</v>
      </c>
      <c r="F165" s="25">
        <v>37442</v>
      </c>
      <c r="G165" s="25">
        <v>37692</v>
      </c>
      <c r="H165" s="22" t="s">
        <v>5</v>
      </c>
      <c r="I165" s="25">
        <v>5</v>
      </c>
      <c r="J165" s="25">
        <f>5*I165*(E165-F165)</f>
        <v>2500</v>
      </c>
    </row>
    <row r="166" spans="1:10" s="27" customFormat="1">
      <c r="A166" s="25">
        <v>9</v>
      </c>
      <c r="B166" s="26">
        <v>43594</v>
      </c>
      <c r="C166" s="26" t="s">
        <v>10</v>
      </c>
      <c r="D166" s="22" t="s">
        <v>14</v>
      </c>
      <c r="E166" s="33">
        <v>31806.7</v>
      </c>
      <c r="F166" s="25">
        <v>31906.7</v>
      </c>
      <c r="G166" s="25">
        <v>31706.7</v>
      </c>
      <c r="H166" s="22" t="s">
        <v>5</v>
      </c>
      <c r="I166" s="25">
        <v>10</v>
      </c>
      <c r="J166" s="25">
        <f t="shared" ref="J166" si="45">5*I166*(F166-E166)</f>
        <v>5000</v>
      </c>
    </row>
    <row r="167" spans="1:10">
      <c r="A167" s="25">
        <v>10</v>
      </c>
      <c r="B167" s="26">
        <v>43595</v>
      </c>
      <c r="C167" s="26" t="s">
        <v>9</v>
      </c>
      <c r="D167" s="22" t="s">
        <v>14</v>
      </c>
      <c r="E167" s="25">
        <v>31880.2</v>
      </c>
      <c r="F167" s="25">
        <v>31830.2</v>
      </c>
      <c r="G167" s="25">
        <v>31980.2</v>
      </c>
      <c r="H167" s="22" t="s">
        <v>5</v>
      </c>
      <c r="I167" s="25">
        <v>10</v>
      </c>
      <c r="J167" s="25">
        <f>5*I167*(E167-F167)</f>
        <v>2500</v>
      </c>
    </row>
    <row r="168" spans="1:10">
      <c r="A168" s="25">
        <f>1+A167</f>
        <v>11</v>
      </c>
      <c r="B168" s="26">
        <v>43595</v>
      </c>
      <c r="C168" s="26" t="s">
        <v>9</v>
      </c>
      <c r="D168" s="22" t="s">
        <v>15</v>
      </c>
      <c r="E168" s="25">
        <v>37393</v>
      </c>
      <c r="F168" s="25">
        <v>37293</v>
      </c>
      <c r="G168" s="25">
        <v>37543</v>
      </c>
      <c r="H168" s="22" t="s">
        <v>5</v>
      </c>
      <c r="I168" s="25">
        <v>5</v>
      </c>
      <c r="J168" s="25">
        <f>5*I168*(E168-F168)</f>
        <v>2500</v>
      </c>
    </row>
    <row r="169" spans="1:10" s="27" customFormat="1">
      <c r="A169" s="25">
        <v>12</v>
      </c>
      <c r="B169" s="26">
        <v>43598</v>
      </c>
      <c r="C169" s="26" t="s">
        <v>10</v>
      </c>
      <c r="D169" s="22" t="s">
        <v>14</v>
      </c>
      <c r="E169" s="33">
        <v>31963.1</v>
      </c>
      <c r="F169" s="25">
        <v>32063.1</v>
      </c>
      <c r="G169" s="25">
        <v>31863.1</v>
      </c>
      <c r="H169" s="22" t="s">
        <v>5</v>
      </c>
      <c r="I169" s="25">
        <v>10</v>
      </c>
      <c r="J169" s="25">
        <f t="shared" ref="J169" si="46">5*I169*(F169-E169)</f>
        <v>5000</v>
      </c>
    </row>
    <row r="170" spans="1:10" s="27" customFormat="1">
      <c r="A170" s="25">
        <v>13</v>
      </c>
      <c r="B170" s="26">
        <v>43598</v>
      </c>
      <c r="C170" s="26" t="s">
        <v>10</v>
      </c>
      <c r="D170" s="22" t="s">
        <v>15</v>
      </c>
      <c r="E170" s="33">
        <v>37369</v>
      </c>
      <c r="F170" s="25">
        <v>37569</v>
      </c>
      <c r="G170" s="25">
        <v>37219</v>
      </c>
      <c r="H170" s="22" t="s">
        <v>5</v>
      </c>
      <c r="I170" s="25">
        <v>5</v>
      </c>
      <c r="J170" s="25">
        <f t="shared" ref="J170" si="47">5*I170*(F170-E170)</f>
        <v>5000</v>
      </c>
    </row>
    <row r="171" spans="1:10">
      <c r="A171" s="25">
        <v>14</v>
      </c>
      <c r="B171" s="26">
        <v>43599</v>
      </c>
      <c r="C171" s="26" t="s">
        <v>9</v>
      </c>
      <c r="D171" s="22" t="s">
        <v>14</v>
      </c>
      <c r="E171" s="25">
        <v>32347.8</v>
      </c>
      <c r="F171" s="25">
        <v>32247.8</v>
      </c>
      <c r="G171" s="25">
        <v>32447.8</v>
      </c>
      <c r="H171" s="22" t="s">
        <v>5</v>
      </c>
      <c r="I171" s="25">
        <v>10</v>
      </c>
      <c r="J171" s="25">
        <f>5*I171*(E171-F171)</f>
        <v>5000</v>
      </c>
    </row>
    <row r="172" spans="1:10">
      <c r="A172" s="25">
        <f>1+A171</f>
        <v>15</v>
      </c>
      <c r="B172" s="26">
        <v>43599</v>
      </c>
      <c r="C172" s="26" t="s">
        <v>9</v>
      </c>
      <c r="D172" s="22" t="s">
        <v>15</v>
      </c>
      <c r="E172" s="25">
        <v>37614</v>
      </c>
      <c r="F172" s="25">
        <v>37514</v>
      </c>
      <c r="G172" s="25">
        <v>37764</v>
      </c>
      <c r="H172" s="22" t="s">
        <v>5</v>
      </c>
      <c r="I172" s="25">
        <v>5</v>
      </c>
      <c r="J172" s="25">
        <f>5*I172*(E172-F172)</f>
        <v>2500</v>
      </c>
    </row>
    <row r="173" spans="1:10">
      <c r="A173" s="25">
        <f t="shared" ref="A173" si="48">1+A172</f>
        <v>16</v>
      </c>
      <c r="B173" s="26">
        <v>43600</v>
      </c>
      <c r="C173" s="26" t="s">
        <v>9</v>
      </c>
      <c r="D173" s="22" t="s">
        <v>14</v>
      </c>
      <c r="E173" s="25">
        <v>32184.2</v>
      </c>
      <c r="F173" s="25">
        <v>32084.2</v>
      </c>
      <c r="G173" s="25">
        <v>32284.2</v>
      </c>
      <c r="H173" s="29" t="s">
        <v>11</v>
      </c>
      <c r="I173" s="25">
        <v>10</v>
      </c>
      <c r="J173" s="39">
        <f>5*I173*(E173-G173)</f>
        <v>-5000</v>
      </c>
    </row>
    <row r="174" spans="1:10">
      <c r="A174" s="25"/>
      <c r="B174" s="26"/>
      <c r="C174" s="26"/>
      <c r="D174" s="22"/>
      <c r="E174" s="33"/>
      <c r="F174" s="25"/>
      <c r="G174" s="25"/>
      <c r="H174" s="22"/>
      <c r="I174" s="25"/>
      <c r="J174" s="25"/>
    </row>
    <row r="175" spans="1:10" ht="18.75">
      <c r="A175" s="31"/>
      <c r="B175" s="31"/>
      <c r="C175" s="31"/>
      <c r="D175" s="31"/>
      <c r="E175" s="31"/>
      <c r="F175" s="63" t="s">
        <v>44</v>
      </c>
      <c r="G175" s="63"/>
      <c r="H175" s="63"/>
      <c r="I175" s="64"/>
      <c r="J175" s="32">
        <f>SUM(J157:J174)</f>
        <v>41250</v>
      </c>
    </row>
    <row r="176" spans="1:10" ht="18.75">
      <c r="A176" s="31"/>
      <c r="B176" s="31"/>
      <c r="C176" s="31"/>
      <c r="D176" s="31"/>
      <c r="E176" s="31"/>
      <c r="F176" s="34"/>
      <c r="G176" s="34"/>
      <c r="H176" s="34"/>
      <c r="I176" s="34"/>
      <c r="J176" s="35"/>
    </row>
    <row r="177" spans="1:12" ht="18.75">
      <c r="A177" s="31"/>
      <c r="B177" s="31"/>
      <c r="C177" s="31"/>
      <c r="D177" s="31"/>
      <c r="E177" s="31"/>
      <c r="F177" s="34"/>
      <c r="G177" s="34"/>
      <c r="H177" s="34"/>
      <c r="I177" s="34"/>
      <c r="J177" s="35"/>
    </row>
    <row r="183" spans="1:12" ht="15.75" thickBot="1"/>
    <row r="184" spans="1:12" ht="15.75" thickBot="1">
      <c r="A184" s="65" t="s">
        <v>19</v>
      </c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7"/>
    </row>
  </sheetData>
  <sheetProtection algorithmName="SHA-512" hashValue="hYqMY6l+oMyWzh4+KkTlbFE7TdXl6HLpp1x2NANR4qG2UOIwlyNAJ9uzk+eaHDYKm647kmumC6WmwLOpU/u1sw==" saltValue="tSQcw3GHiOCAXejH0e+oFw==" spinCount="100000" sheet="1" objects="1" scenarios="1"/>
  <mergeCells count="6">
    <mergeCell ref="A184:L184"/>
    <mergeCell ref="F175:I175"/>
    <mergeCell ref="F39:I39"/>
    <mergeCell ref="F79:I79"/>
    <mergeCell ref="F119:I119"/>
    <mergeCell ref="F154:I15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42"/>
  <sheetViews>
    <sheetView topLeftCell="A109" workbookViewId="0">
      <selection activeCell="H112" sqref="H112"/>
    </sheetView>
  </sheetViews>
  <sheetFormatPr defaultRowHeight="15"/>
  <cols>
    <col min="1" max="1" width="9.140625" style="23"/>
    <col min="2" max="2" width="10.28515625" style="23" bestFit="1" customWidth="1"/>
    <col min="3" max="3" width="9.140625" style="23"/>
    <col min="4" max="4" width="14.140625" style="23" bestFit="1" customWidth="1"/>
    <col min="5" max="7" width="9.140625" style="23"/>
    <col min="8" max="8" width="15.140625" style="23" bestFit="1" customWidth="1"/>
    <col min="9" max="9" width="10.28515625" style="23" bestFit="1" customWidth="1"/>
    <col min="10" max="10" width="16.28515625" style="23" bestFit="1" customWidth="1"/>
    <col min="11" max="11" width="9.140625" style="23"/>
    <col min="12" max="12" width="9.42578125" style="23" bestFit="1" customWidth="1"/>
    <col min="13" max="18" width="9.28515625" style="23" bestFit="1" customWidth="1"/>
    <col min="19" max="16384" width="9.140625" style="23"/>
  </cols>
  <sheetData>
    <row r="1" spans="1:10">
      <c r="E1" s="23" t="e">
        <f>+(#REF!-#REF!)*#REF!</f>
        <v>#REF!</v>
      </c>
    </row>
    <row r="10" spans="1:10">
      <c r="A10" s="24" t="s">
        <v>0</v>
      </c>
      <c r="B10" s="24" t="s">
        <v>1</v>
      </c>
      <c r="C10" s="24" t="s">
        <v>8</v>
      </c>
      <c r="D10" s="24" t="s">
        <v>3</v>
      </c>
      <c r="E10" s="24" t="s">
        <v>2</v>
      </c>
      <c r="F10" s="24" t="s">
        <v>6</v>
      </c>
      <c r="G10" s="24" t="s">
        <v>7</v>
      </c>
      <c r="H10" s="24" t="s">
        <v>4</v>
      </c>
      <c r="I10" s="24" t="s">
        <v>12</v>
      </c>
      <c r="J10" s="24" t="s">
        <v>46</v>
      </c>
    </row>
    <row r="11" spans="1:10">
      <c r="A11" s="25">
        <v>1</v>
      </c>
      <c r="B11" s="26">
        <v>44088</v>
      </c>
      <c r="C11" s="26" t="s">
        <v>9</v>
      </c>
      <c r="D11" s="22" t="s">
        <v>45</v>
      </c>
      <c r="E11" s="25">
        <v>51409</v>
      </c>
      <c r="F11" s="25">
        <v>51359</v>
      </c>
      <c r="G11" s="25">
        <v>51509</v>
      </c>
      <c r="H11" s="22" t="s">
        <v>5</v>
      </c>
      <c r="I11" s="25">
        <v>100</v>
      </c>
      <c r="J11" s="25">
        <f>I11*(E11-F11)</f>
        <v>5000</v>
      </c>
    </row>
    <row r="12" spans="1:10" s="27" customFormat="1">
      <c r="A12" s="25">
        <v>2</v>
      </c>
      <c r="B12" s="26">
        <v>44089</v>
      </c>
      <c r="C12" s="26" t="s">
        <v>10</v>
      </c>
      <c r="D12" s="22" t="s">
        <v>45</v>
      </c>
      <c r="E12" s="33">
        <v>51943</v>
      </c>
      <c r="F12" s="25">
        <v>52043</v>
      </c>
      <c r="G12" s="25">
        <v>52043</v>
      </c>
      <c r="H12" s="22" t="s">
        <v>5</v>
      </c>
      <c r="I12" s="25">
        <v>100</v>
      </c>
      <c r="J12" s="25">
        <f>I12*(F12-E12)</f>
        <v>10000</v>
      </c>
    </row>
    <row r="13" spans="1:10" s="27" customFormat="1">
      <c r="A13" s="25">
        <v>3</v>
      </c>
      <c r="B13" s="26">
        <v>44090</v>
      </c>
      <c r="C13" s="26" t="s">
        <v>10</v>
      </c>
      <c r="D13" s="22" t="s">
        <v>45</v>
      </c>
      <c r="E13" s="33">
        <v>51930</v>
      </c>
      <c r="F13" s="25">
        <v>51980</v>
      </c>
      <c r="G13" s="25">
        <v>51830</v>
      </c>
      <c r="H13" s="22" t="s">
        <v>5</v>
      </c>
      <c r="I13" s="25">
        <v>100</v>
      </c>
      <c r="J13" s="25">
        <f>I13*(F13-E13)</f>
        <v>5000</v>
      </c>
    </row>
    <row r="14" spans="1:10" s="27" customFormat="1">
      <c r="A14" s="25">
        <v>4</v>
      </c>
      <c r="B14" s="26">
        <v>44091</v>
      </c>
      <c r="C14" s="26" t="s">
        <v>10</v>
      </c>
      <c r="D14" s="22" t="s">
        <v>45</v>
      </c>
      <c r="E14" s="33">
        <v>51442</v>
      </c>
      <c r="F14" s="25">
        <v>51492</v>
      </c>
      <c r="G14" s="25">
        <v>51342</v>
      </c>
      <c r="H14" s="22" t="s">
        <v>5</v>
      </c>
      <c r="I14" s="25">
        <v>100</v>
      </c>
      <c r="J14" s="25">
        <f>I14*(F14-E14)</f>
        <v>5000</v>
      </c>
    </row>
    <row r="15" spans="1:10">
      <c r="A15" s="25"/>
      <c r="B15" s="26"/>
      <c r="C15" s="26"/>
      <c r="D15" s="22"/>
      <c r="E15" s="33"/>
      <c r="F15" s="25"/>
      <c r="G15" s="25"/>
      <c r="H15" s="22"/>
      <c r="I15" s="25"/>
      <c r="J15" s="25"/>
    </row>
    <row r="16" spans="1:10" ht="18.75">
      <c r="A16" s="31"/>
      <c r="B16" s="31"/>
      <c r="C16" s="31"/>
      <c r="D16" s="31"/>
      <c r="E16" s="31"/>
      <c r="F16" s="63" t="s">
        <v>47</v>
      </c>
      <c r="G16" s="63"/>
      <c r="H16" s="63"/>
      <c r="I16" s="64"/>
      <c r="J16" s="32">
        <f>SUM(J11:J15)</f>
        <v>25000</v>
      </c>
    </row>
    <row r="17" spans="1:10">
      <c r="A17" s="31"/>
      <c r="B17" s="31"/>
      <c r="C17" s="31"/>
      <c r="D17" s="31"/>
      <c r="E17" s="31"/>
      <c r="F17" s="31"/>
      <c r="G17" s="31"/>
      <c r="H17" s="31"/>
      <c r="I17" s="31"/>
      <c r="J17" s="31"/>
    </row>
    <row r="18" spans="1:10">
      <c r="A18" s="24" t="s">
        <v>0</v>
      </c>
      <c r="B18" s="24" t="s">
        <v>1</v>
      </c>
      <c r="C18" s="24" t="s">
        <v>8</v>
      </c>
      <c r="D18" s="24" t="s">
        <v>3</v>
      </c>
      <c r="E18" s="24" t="s">
        <v>2</v>
      </c>
      <c r="F18" s="24" t="s">
        <v>6</v>
      </c>
      <c r="G18" s="24" t="s">
        <v>7</v>
      </c>
      <c r="H18" s="24" t="s">
        <v>4</v>
      </c>
      <c r="I18" s="24" t="s">
        <v>12</v>
      </c>
      <c r="J18" s="24" t="s">
        <v>46</v>
      </c>
    </row>
    <row r="19" spans="1:10">
      <c r="A19" s="25">
        <v>1</v>
      </c>
      <c r="B19" s="26">
        <v>44124</v>
      </c>
      <c r="C19" s="26" t="s">
        <v>9</v>
      </c>
      <c r="D19" s="22" t="s">
        <v>14</v>
      </c>
      <c r="E19" s="25">
        <v>50607.1</v>
      </c>
      <c r="F19" s="25">
        <v>50557.1</v>
      </c>
      <c r="G19" s="25">
        <v>50707.1</v>
      </c>
      <c r="H19" s="22" t="s">
        <v>5</v>
      </c>
      <c r="I19" s="25">
        <v>10</v>
      </c>
      <c r="J19" s="25">
        <f>I19*(E19-F19)</f>
        <v>500</v>
      </c>
    </row>
    <row r="20" spans="1:10" s="27" customFormat="1">
      <c r="A20" s="25">
        <f>A19+1</f>
        <v>2</v>
      </c>
      <c r="B20" s="26">
        <v>44124</v>
      </c>
      <c r="C20" s="26" t="s">
        <v>10</v>
      </c>
      <c r="D20" s="22" t="s">
        <v>15</v>
      </c>
      <c r="E20" s="25">
        <v>62066.6</v>
      </c>
      <c r="F20" s="25">
        <v>62166.6</v>
      </c>
      <c r="G20" s="25">
        <v>61866.6</v>
      </c>
      <c r="H20" s="29" t="s">
        <v>11</v>
      </c>
      <c r="I20" s="25">
        <v>5</v>
      </c>
      <c r="J20" s="39">
        <f>I20*(G20-E20)</f>
        <v>-1000</v>
      </c>
    </row>
    <row r="21" spans="1:10">
      <c r="A21" s="25">
        <f t="shared" ref="A21:A36" si="0">A20+1</f>
        <v>3</v>
      </c>
      <c r="B21" s="26">
        <v>44125</v>
      </c>
      <c r="C21" s="26" t="s">
        <v>9</v>
      </c>
      <c r="D21" s="22" t="s">
        <v>14</v>
      </c>
      <c r="E21" s="25">
        <v>51013</v>
      </c>
      <c r="F21" s="25">
        <v>50963</v>
      </c>
      <c r="G21" s="25">
        <v>51113</v>
      </c>
      <c r="H21" s="22" t="s">
        <v>5</v>
      </c>
      <c r="I21" s="25">
        <v>10</v>
      </c>
      <c r="J21" s="25">
        <f>I21*(E21-F21)</f>
        <v>500</v>
      </c>
    </row>
    <row r="22" spans="1:10">
      <c r="A22" s="25">
        <f t="shared" si="0"/>
        <v>4</v>
      </c>
      <c r="B22" s="26">
        <v>44125</v>
      </c>
      <c r="C22" s="26" t="s">
        <v>9</v>
      </c>
      <c r="D22" s="22" t="s">
        <v>15</v>
      </c>
      <c r="E22" s="25">
        <v>63499.4</v>
      </c>
      <c r="F22" s="25">
        <v>63399.4</v>
      </c>
      <c r="G22" s="25">
        <v>63699.4</v>
      </c>
      <c r="H22" s="22" t="s">
        <v>5</v>
      </c>
      <c r="I22" s="25">
        <v>5</v>
      </c>
      <c r="J22" s="25">
        <f>I22*(E22-F22)</f>
        <v>500</v>
      </c>
    </row>
    <row r="23" spans="1:10" s="27" customFormat="1">
      <c r="A23" s="25">
        <f t="shared" si="0"/>
        <v>5</v>
      </c>
      <c r="B23" s="26">
        <v>44126</v>
      </c>
      <c r="C23" s="26" t="s">
        <v>10</v>
      </c>
      <c r="D23" s="22" t="s">
        <v>15</v>
      </c>
      <c r="E23" s="33">
        <v>62991.5</v>
      </c>
      <c r="F23" s="25">
        <v>63091.5</v>
      </c>
      <c r="G23" s="25">
        <v>62791.5</v>
      </c>
      <c r="H23" s="22" t="s">
        <v>5</v>
      </c>
      <c r="I23" s="25">
        <v>5</v>
      </c>
      <c r="J23" s="25">
        <f>I23*(F23-E23)</f>
        <v>500</v>
      </c>
    </row>
    <row r="24" spans="1:10" s="27" customFormat="1">
      <c r="A24" s="25">
        <f t="shared" si="0"/>
        <v>6</v>
      </c>
      <c r="B24" s="26">
        <v>44126</v>
      </c>
      <c r="C24" s="26" t="s">
        <v>10</v>
      </c>
      <c r="D24" s="22" t="s">
        <v>14</v>
      </c>
      <c r="E24" s="33">
        <v>51165</v>
      </c>
      <c r="F24" s="25">
        <v>51215</v>
      </c>
      <c r="G24" s="25">
        <v>51064</v>
      </c>
      <c r="H24" s="22" t="s">
        <v>5</v>
      </c>
      <c r="I24" s="25">
        <v>10</v>
      </c>
      <c r="J24" s="25">
        <f>I24*(F24-E24)</f>
        <v>500</v>
      </c>
    </row>
    <row r="25" spans="1:10">
      <c r="A25" s="25">
        <f t="shared" si="0"/>
        <v>7</v>
      </c>
      <c r="B25" s="26">
        <v>44127</v>
      </c>
      <c r="C25" s="26" t="s">
        <v>9</v>
      </c>
      <c r="D25" s="22" t="s">
        <v>14</v>
      </c>
      <c r="E25" s="25">
        <v>50769</v>
      </c>
      <c r="F25" s="25">
        <v>50719</v>
      </c>
      <c r="G25" s="25">
        <v>50870</v>
      </c>
      <c r="H25" s="22" t="s">
        <v>5</v>
      </c>
      <c r="I25" s="25">
        <v>10</v>
      </c>
      <c r="J25" s="25">
        <f>I25*(E25-F25)</f>
        <v>500</v>
      </c>
    </row>
    <row r="26" spans="1:10">
      <c r="A26" s="25">
        <f t="shared" si="0"/>
        <v>8</v>
      </c>
      <c r="B26" s="26">
        <v>44127</v>
      </c>
      <c r="C26" s="26" t="s">
        <v>9</v>
      </c>
      <c r="D26" s="22" t="s">
        <v>15</v>
      </c>
      <c r="E26" s="25">
        <v>62414</v>
      </c>
      <c r="F26" s="25">
        <v>62314</v>
      </c>
      <c r="G26" s="25">
        <v>62614</v>
      </c>
      <c r="H26" s="22" t="s">
        <v>5</v>
      </c>
      <c r="I26" s="25">
        <v>5</v>
      </c>
      <c r="J26" s="25">
        <f>I26*(E26-F26)</f>
        <v>500</v>
      </c>
    </row>
    <row r="27" spans="1:10">
      <c r="A27" s="25">
        <f t="shared" si="0"/>
        <v>9</v>
      </c>
      <c r="B27" s="26">
        <v>44130</v>
      </c>
      <c r="C27" s="26" t="s">
        <v>9</v>
      </c>
      <c r="D27" s="22" t="s">
        <v>14</v>
      </c>
      <c r="E27" s="25">
        <v>50661</v>
      </c>
      <c r="F27" s="25">
        <v>50611</v>
      </c>
      <c r="G27" s="25">
        <v>50762</v>
      </c>
      <c r="H27" s="22" t="s">
        <v>5</v>
      </c>
      <c r="I27" s="25">
        <v>10</v>
      </c>
      <c r="J27" s="25">
        <f>I27*(E27-F27)</f>
        <v>500</v>
      </c>
    </row>
    <row r="28" spans="1:10">
      <c r="A28" s="25">
        <f t="shared" si="0"/>
        <v>10</v>
      </c>
      <c r="B28" s="26">
        <v>44130</v>
      </c>
      <c r="C28" s="26" t="s">
        <v>9</v>
      </c>
      <c r="D28" s="22" t="s">
        <v>15</v>
      </c>
      <c r="E28" s="25">
        <v>61704.800000000003</v>
      </c>
      <c r="F28" s="25">
        <v>61604.800000000003</v>
      </c>
      <c r="G28" s="25">
        <v>61904.800000000003</v>
      </c>
      <c r="H28" s="22" t="s">
        <v>5</v>
      </c>
      <c r="I28" s="25">
        <v>5</v>
      </c>
      <c r="J28" s="25">
        <f>I28*(E28-F28)</f>
        <v>500</v>
      </c>
    </row>
    <row r="29" spans="1:10">
      <c r="A29" s="25">
        <f t="shared" si="0"/>
        <v>11</v>
      </c>
      <c r="B29" s="26">
        <v>44131</v>
      </c>
      <c r="C29" s="26" t="s">
        <v>9</v>
      </c>
      <c r="D29" s="22" t="s">
        <v>14</v>
      </c>
      <c r="E29" s="25">
        <v>51001</v>
      </c>
      <c r="F29" s="25">
        <v>50951</v>
      </c>
      <c r="G29" s="25">
        <v>51102</v>
      </c>
      <c r="H29" s="22" t="s">
        <v>5</v>
      </c>
      <c r="I29" s="25">
        <v>10</v>
      </c>
      <c r="J29" s="25">
        <f>I29*(E29-F29)</f>
        <v>500</v>
      </c>
    </row>
    <row r="30" spans="1:10" s="27" customFormat="1">
      <c r="A30" s="25">
        <f t="shared" si="0"/>
        <v>12</v>
      </c>
      <c r="B30" s="26">
        <v>44131</v>
      </c>
      <c r="C30" s="26" t="s">
        <v>10</v>
      </c>
      <c r="D30" s="22" t="s">
        <v>15</v>
      </c>
      <c r="E30" s="33">
        <v>62505</v>
      </c>
      <c r="F30" s="25">
        <v>62555</v>
      </c>
      <c r="G30" s="25">
        <v>62305</v>
      </c>
      <c r="H30" s="47" t="s">
        <v>48</v>
      </c>
      <c r="I30" s="25">
        <v>5</v>
      </c>
      <c r="J30" s="25">
        <f>I30*(F30-E30)</f>
        <v>250</v>
      </c>
    </row>
    <row r="31" spans="1:10" s="27" customFormat="1">
      <c r="A31" s="25">
        <f t="shared" si="0"/>
        <v>13</v>
      </c>
      <c r="B31" s="26">
        <v>44132</v>
      </c>
      <c r="C31" s="26" t="s">
        <v>10</v>
      </c>
      <c r="D31" s="22" t="s">
        <v>14</v>
      </c>
      <c r="E31" s="33">
        <v>50987</v>
      </c>
      <c r="F31" s="25">
        <v>51037</v>
      </c>
      <c r="G31" s="25">
        <v>50886</v>
      </c>
      <c r="H31" s="22" t="s">
        <v>5</v>
      </c>
      <c r="I31" s="25">
        <v>10</v>
      </c>
      <c r="J31" s="25">
        <f>I31*(F31-E31)</f>
        <v>500</v>
      </c>
    </row>
    <row r="32" spans="1:10" s="27" customFormat="1">
      <c r="A32" s="25">
        <f t="shared" si="0"/>
        <v>14</v>
      </c>
      <c r="B32" s="26">
        <v>44132</v>
      </c>
      <c r="C32" s="26" t="s">
        <v>10</v>
      </c>
      <c r="D32" s="22" t="s">
        <v>15</v>
      </c>
      <c r="E32" s="33">
        <v>62141</v>
      </c>
      <c r="F32" s="25">
        <v>62241</v>
      </c>
      <c r="G32" s="25">
        <v>61941</v>
      </c>
      <c r="H32" s="22" t="s">
        <v>5</v>
      </c>
      <c r="I32" s="25">
        <v>5</v>
      </c>
      <c r="J32" s="25">
        <f>I32*(F32-E32)</f>
        <v>500</v>
      </c>
    </row>
    <row r="33" spans="1:10">
      <c r="A33" s="25">
        <f t="shared" si="0"/>
        <v>15</v>
      </c>
      <c r="B33" s="26">
        <v>44133</v>
      </c>
      <c r="C33" s="26" t="s">
        <v>9</v>
      </c>
      <c r="D33" s="22" t="s">
        <v>14</v>
      </c>
      <c r="E33" s="25">
        <v>50455</v>
      </c>
      <c r="F33" s="25">
        <v>50405</v>
      </c>
      <c r="G33" s="25">
        <v>50556</v>
      </c>
      <c r="H33" s="22" t="s">
        <v>5</v>
      </c>
      <c r="I33" s="25">
        <v>10</v>
      </c>
      <c r="J33" s="25">
        <f>I33*(E33-F33)</f>
        <v>500</v>
      </c>
    </row>
    <row r="34" spans="1:10">
      <c r="A34" s="25">
        <f t="shared" si="0"/>
        <v>16</v>
      </c>
      <c r="B34" s="26">
        <v>44133</v>
      </c>
      <c r="C34" s="26" t="s">
        <v>9</v>
      </c>
      <c r="D34" s="22" t="s">
        <v>15</v>
      </c>
      <c r="E34" s="25">
        <v>60168</v>
      </c>
      <c r="F34" s="25">
        <v>60068</v>
      </c>
      <c r="G34" s="25">
        <v>60368</v>
      </c>
      <c r="H34" s="22" t="s">
        <v>5</v>
      </c>
      <c r="I34" s="25">
        <v>5</v>
      </c>
      <c r="J34" s="25">
        <f>I34*(E34-F34)</f>
        <v>500</v>
      </c>
    </row>
    <row r="35" spans="1:10" s="27" customFormat="1">
      <c r="A35" s="25">
        <f t="shared" si="0"/>
        <v>17</v>
      </c>
      <c r="B35" s="26">
        <v>44134</v>
      </c>
      <c r="C35" s="26" t="s">
        <v>10</v>
      </c>
      <c r="D35" s="22" t="s">
        <v>14</v>
      </c>
      <c r="E35" s="33">
        <v>50414</v>
      </c>
      <c r="F35" s="25">
        <v>50464</v>
      </c>
      <c r="G35" s="25">
        <v>50313</v>
      </c>
      <c r="H35" s="22" t="s">
        <v>5</v>
      </c>
      <c r="I35" s="25">
        <v>10</v>
      </c>
      <c r="J35" s="25">
        <f>I35*(F35-E35)</f>
        <v>500</v>
      </c>
    </row>
    <row r="36" spans="1:10">
      <c r="A36" s="25">
        <f t="shared" si="0"/>
        <v>18</v>
      </c>
      <c r="B36" s="26">
        <v>44134</v>
      </c>
      <c r="C36" s="26" t="s">
        <v>9</v>
      </c>
      <c r="D36" s="22" t="s">
        <v>15</v>
      </c>
      <c r="E36" s="25">
        <v>60273</v>
      </c>
      <c r="F36" s="25">
        <v>60173</v>
      </c>
      <c r="G36" s="25">
        <v>60473</v>
      </c>
      <c r="H36" s="22" t="s">
        <v>5</v>
      </c>
      <c r="I36" s="25">
        <v>5</v>
      </c>
      <c r="J36" s="25">
        <f>I36*(E36-F36)</f>
        <v>500</v>
      </c>
    </row>
    <row r="37" spans="1:10" s="27" customFormat="1">
      <c r="A37" s="25"/>
      <c r="B37" s="26"/>
      <c r="C37" s="26"/>
      <c r="D37" s="22"/>
      <c r="E37" s="33"/>
      <c r="F37" s="25"/>
      <c r="G37" s="25"/>
      <c r="H37" s="22"/>
      <c r="I37" s="25"/>
      <c r="J37" s="25"/>
    </row>
    <row r="38" spans="1:10" ht="18.75">
      <c r="A38" s="31"/>
      <c r="B38" s="31"/>
      <c r="C38" s="31"/>
      <c r="D38" s="31"/>
      <c r="E38" s="31"/>
      <c r="F38" s="63" t="s">
        <v>50</v>
      </c>
      <c r="G38" s="63"/>
      <c r="H38" s="63"/>
      <c r="I38" s="64"/>
      <c r="J38" s="32">
        <f>SUM(J19:J37)</f>
        <v>7250</v>
      </c>
    </row>
    <row r="39" spans="1:10" ht="18.75">
      <c r="A39" s="31"/>
      <c r="B39" s="31"/>
      <c r="C39" s="31"/>
      <c r="D39" s="31"/>
      <c r="E39" s="31"/>
      <c r="F39" s="34"/>
      <c r="G39" s="34"/>
      <c r="H39" s="34"/>
      <c r="I39" s="34"/>
      <c r="J39" s="35"/>
    </row>
    <row r="40" spans="1:10">
      <c r="A40" s="24" t="s">
        <v>0</v>
      </c>
      <c r="B40" s="24" t="s">
        <v>1</v>
      </c>
      <c r="C40" s="24" t="s">
        <v>8</v>
      </c>
      <c r="D40" s="24" t="s">
        <v>3</v>
      </c>
      <c r="E40" s="24" t="s">
        <v>2</v>
      </c>
      <c r="F40" s="24" t="s">
        <v>6</v>
      </c>
      <c r="G40" s="24" t="s">
        <v>7</v>
      </c>
      <c r="H40" s="24" t="s">
        <v>4</v>
      </c>
      <c r="I40" s="24" t="s">
        <v>12</v>
      </c>
      <c r="J40" s="24" t="s">
        <v>46</v>
      </c>
    </row>
    <row r="41" spans="1:10">
      <c r="A41" s="25">
        <v>1</v>
      </c>
      <c r="B41" s="26">
        <v>44137</v>
      </c>
      <c r="C41" s="26" t="s">
        <v>9</v>
      </c>
      <c r="D41" s="22" t="s">
        <v>14</v>
      </c>
      <c r="E41" s="25">
        <v>50694</v>
      </c>
      <c r="F41" s="25">
        <v>50664</v>
      </c>
      <c r="G41" s="25">
        <v>50795</v>
      </c>
      <c r="H41" s="22" t="s">
        <v>5</v>
      </c>
      <c r="I41" s="25">
        <v>10</v>
      </c>
      <c r="J41" s="25">
        <f>I41*(E41-F41)</f>
        <v>300</v>
      </c>
    </row>
    <row r="42" spans="1:10" s="27" customFormat="1">
      <c r="A42" s="25">
        <f>A41+1</f>
        <v>2</v>
      </c>
      <c r="B42" s="26">
        <v>44137</v>
      </c>
      <c r="C42" s="26" t="s">
        <v>10</v>
      </c>
      <c r="D42" s="22" t="s">
        <v>15</v>
      </c>
      <c r="E42" s="33">
        <v>61540</v>
      </c>
      <c r="F42" s="25">
        <v>61640</v>
      </c>
      <c r="G42" s="25">
        <v>61340</v>
      </c>
      <c r="H42" s="22" t="s">
        <v>5</v>
      </c>
      <c r="I42" s="25">
        <v>5</v>
      </c>
      <c r="J42" s="25">
        <f>I42*(F42-E42)</f>
        <v>500</v>
      </c>
    </row>
    <row r="43" spans="1:10">
      <c r="A43" s="25">
        <f>A42+1</f>
        <v>3</v>
      </c>
      <c r="B43" s="26">
        <v>44138</v>
      </c>
      <c r="C43" s="26" t="s">
        <v>9</v>
      </c>
      <c r="D43" s="22" t="s">
        <v>14</v>
      </c>
      <c r="E43" s="25">
        <v>50957</v>
      </c>
      <c r="F43" s="25">
        <v>50907</v>
      </c>
      <c r="G43" s="25">
        <v>51058</v>
      </c>
      <c r="H43" s="22" t="s">
        <v>5</v>
      </c>
      <c r="I43" s="25">
        <v>10</v>
      </c>
      <c r="J43" s="25">
        <f>I43*(E43-F43)</f>
        <v>500</v>
      </c>
    </row>
    <row r="44" spans="1:10" s="27" customFormat="1">
      <c r="A44" s="25">
        <f>A43+1</f>
        <v>4</v>
      </c>
      <c r="B44" s="26">
        <v>44138</v>
      </c>
      <c r="C44" s="26" t="s">
        <v>10</v>
      </c>
      <c r="D44" s="22" t="s">
        <v>15</v>
      </c>
      <c r="E44" s="33">
        <v>61985.4</v>
      </c>
      <c r="F44" s="25">
        <v>62035.4</v>
      </c>
      <c r="G44" s="25">
        <v>61785.5</v>
      </c>
      <c r="H44" s="47" t="s">
        <v>48</v>
      </c>
      <c r="I44" s="25">
        <v>5</v>
      </c>
      <c r="J44" s="25">
        <f>I44*(F44-E44)</f>
        <v>250</v>
      </c>
    </row>
    <row r="45" spans="1:10">
      <c r="A45" s="25">
        <f>A44+1</f>
        <v>5</v>
      </c>
      <c r="B45" s="26">
        <v>44139</v>
      </c>
      <c r="C45" s="26" t="s">
        <v>9</v>
      </c>
      <c r="D45" s="22" t="s">
        <v>14</v>
      </c>
      <c r="E45" s="25">
        <v>51331</v>
      </c>
      <c r="F45" s="25">
        <v>51301</v>
      </c>
      <c r="G45" s="25">
        <v>51432</v>
      </c>
      <c r="H45" s="47" t="s">
        <v>48</v>
      </c>
      <c r="I45" s="25">
        <v>10</v>
      </c>
      <c r="J45" s="25">
        <f>I45*(E45-F45)</f>
        <v>300</v>
      </c>
    </row>
    <row r="46" spans="1:10">
      <c r="A46" s="25">
        <f t="shared" ref="A46:A55" si="1">A45+1</f>
        <v>6</v>
      </c>
      <c r="B46" s="26">
        <v>44139</v>
      </c>
      <c r="C46" s="26" t="s">
        <v>9</v>
      </c>
      <c r="D46" s="22" t="s">
        <v>15</v>
      </c>
      <c r="E46" s="25">
        <v>61660.9</v>
      </c>
      <c r="F46" s="25">
        <v>61560.9</v>
      </c>
      <c r="G46" s="25">
        <v>61860.9</v>
      </c>
      <c r="H46" s="22" t="s">
        <v>5</v>
      </c>
      <c r="I46" s="25">
        <v>5</v>
      </c>
      <c r="J46" s="25">
        <f>I46*(E46-F46)</f>
        <v>500</v>
      </c>
    </row>
    <row r="47" spans="1:10" s="27" customFormat="1">
      <c r="A47" s="25">
        <f t="shared" si="1"/>
        <v>7</v>
      </c>
      <c r="B47" s="26">
        <v>44140</v>
      </c>
      <c r="C47" s="26" t="s">
        <v>10</v>
      </c>
      <c r="D47" s="22" t="s">
        <v>14</v>
      </c>
      <c r="E47" s="33">
        <v>51337</v>
      </c>
      <c r="F47" s="25">
        <v>51387</v>
      </c>
      <c r="G47" s="25">
        <v>51236</v>
      </c>
      <c r="H47" s="22" t="s">
        <v>5</v>
      </c>
      <c r="I47" s="25">
        <v>10</v>
      </c>
      <c r="J47" s="25">
        <f>I47*(F47-E47)</f>
        <v>500</v>
      </c>
    </row>
    <row r="48" spans="1:10">
      <c r="A48" s="25">
        <f t="shared" si="1"/>
        <v>8</v>
      </c>
      <c r="B48" s="26">
        <v>44140</v>
      </c>
      <c r="C48" s="26" t="s">
        <v>9</v>
      </c>
      <c r="D48" s="22" t="s">
        <v>15</v>
      </c>
      <c r="E48" s="25">
        <v>61924.2</v>
      </c>
      <c r="F48" s="25">
        <v>61824.2</v>
      </c>
      <c r="G48" s="25">
        <v>62124.2</v>
      </c>
      <c r="H48" s="29" t="s">
        <v>11</v>
      </c>
      <c r="I48" s="25">
        <v>5</v>
      </c>
      <c r="J48" s="39">
        <f>I48*(E48-G48)</f>
        <v>-1000</v>
      </c>
    </row>
    <row r="49" spans="1:10">
      <c r="A49" s="25">
        <f>A48+1</f>
        <v>9</v>
      </c>
      <c r="B49" s="26">
        <v>44141</v>
      </c>
      <c r="C49" s="26" t="s">
        <v>9</v>
      </c>
      <c r="D49" s="22" t="s">
        <v>14</v>
      </c>
      <c r="E49" s="25">
        <v>51867</v>
      </c>
      <c r="F49" s="25">
        <v>51817</v>
      </c>
      <c r="G49" s="25">
        <v>51968</v>
      </c>
      <c r="H49" s="22" t="s">
        <v>5</v>
      </c>
      <c r="I49" s="25">
        <v>10</v>
      </c>
      <c r="J49" s="25">
        <f>I49*(E49-F49)</f>
        <v>500</v>
      </c>
    </row>
    <row r="50" spans="1:10">
      <c r="A50" s="25">
        <f t="shared" si="1"/>
        <v>10</v>
      </c>
      <c r="B50" s="26">
        <v>44141</v>
      </c>
      <c r="C50" s="26" t="s">
        <v>9</v>
      </c>
      <c r="D50" s="22" t="s">
        <v>15</v>
      </c>
      <c r="E50" s="25">
        <v>64301.599999999999</v>
      </c>
      <c r="F50" s="25">
        <v>64201.599999999999</v>
      </c>
      <c r="G50" s="25">
        <v>64501.599999999999</v>
      </c>
      <c r="H50" s="22" t="s">
        <v>5</v>
      </c>
      <c r="I50" s="25">
        <v>5</v>
      </c>
      <c r="J50" s="25">
        <f>I50*(E50-F50)</f>
        <v>500</v>
      </c>
    </row>
    <row r="51" spans="1:10">
      <c r="A51" s="25">
        <f>A50+1</f>
        <v>11</v>
      </c>
      <c r="B51" s="26">
        <v>44144</v>
      </c>
      <c r="C51" s="26" t="s">
        <v>9</v>
      </c>
      <c r="D51" s="22" t="s">
        <v>14</v>
      </c>
      <c r="E51" s="25">
        <v>52333</v>
      </c>
      <c r="F51" s="25">
        <v>52283</v>
      </c>
      <c r="G51" s="25">
        <v>52434</v>
      </c>
      <c r="H51" s="22" t="s">
        <v>5</v>
      </c>
      <c r="I51" s="25">
        <v>10</v>
      </c>
      <c r="J51" s="25">
        <f>I51*(E51-F51)</f>
        <v>500</v>
      </c>
    </row>
    <row r="52" spans="1:10">
      <c r="A52" s="25">
        <f t="shared" si="1"/>
        <v>12</v>
      </c>
      <c r="B52" s="26">
        <v>44144</v>
      </c>
      <c r="C52" s="26" t="s">
        <v>9</v>
      </c>
      <c r="D52" s="22" t="s">
        <v>15</v>
      </c>
      <c r="E52" s="25">
        <v>66144</v>
      </c>
      <c r="F52" s="25">
        <v>66044.3</v>
      </c>
      <c r="G52" s="25">
        <v>66344</v>
      </c>
      <c r="H52" s="29" t="s">
        <v>11</v>
      </c>
      <c r="I52" s="25">
        <v>5</v>
      </c>
      <c r="J52" s="39">
        <f>I52*(E52-G52)</f>
        <v>-1000</v>
      </c>
    </row>
    <row r="53" spans="1:10">
      <c r="A53" s="25">
        <f>A52+1</f>
        <v>13</v>
      </c>
      <c r="B53" s="26">
        <v>44145</v>
      </c>
      <c r="C53" s="26" t="s">
        <v>9</v>
      </c>
      <c r="D53" s="22" t="s">
        <v>14</v>
      </c>
      <c r="E53" s="25">
        <v>50398</v>
      </c>
      <c r="F53" s="25">
        <v>50348</v>
      </c>
      <c r="G53" s="25">
        <v>50499</v>
      </c>
      <c r="H53" s="22" t="s">
        <v>5</v>
      </c>
      <c r="I53" s="25">
        <v>10</v>
      </c>
      <c r="J53" s="25">
        <f>I53*(E53-F53)</f>
        <v>500</v>
      </c>
    </row>
    <row r="54" spans="1:10">
      <c r="A54" s="25">
        <f t="shared" si="1"/>
        <v>14</v>
      </c>
      <c r="B54" s="26">
        <v>44145</v>
      </c>
      <c r="C54" s="26" t="s">
        <v>9</v>
      </c>
      <c r="D54" s="22" t="s">
        <v>15</v>
      </c>
      <c r="E54" s="25">
        <v>62182.8</v>
      </c>
      <c r="F54" s="25">
        <v>62082.8</v>
      </c>
      <c r="G54" s="25">
        <v>62382.8</v>
      </c>
      <c r="H54" s="22" t="s">
        <v>5</v>
      </c>
      <c r="I54" s="25">
        <v>5</v>
      </c>
      <c r="J54" s="25">
        <f>I54*(E54-F54)</f>
        <v>500</v>
      </c>
    </row>
    <row r="55" spans="1:10" s="27" customFormat="1">
      <c r="A55" s="25">
        <f t="shared" si="1"/>
        <v>15</v>
      </c>
      <c r="B55" s="26">
        <v>44146</v>
      </c>
      <c r="C55" s="26" t="s">
        <v>10</v>
      </c>
      <c r="D55" s="22" t="s">
        <v>14</v>
      </c>
      <c r="E55" s="33">
        <v>50523</v>
      </c>
      <c r="F55" s="25">
        <v>50553</v>
      </c>
      <c r="G55" s="25">
        <v>50463</v>
      </c>
      <c r="H55" s="22" t="s">
        <v>48</v>
      </c>
      <c r="I55" s="25">
        <v>10</v>
      </c>
      <c r="J55" s="25">
        <f>I55*(F55-E55)</f>
        <v>300</v>
      </c>
    </row>
    <row r="56" spans="1:10" s="27" customFormat="1">
      <c r="A56" s="25">
        <f>A55+1</f>
        <v>16</v>
      </c>
      <c r="B56" s="26">
        <v>44146</v>
      </c>
      <c r="C56" s="26" t="s">
        <v>10</v>
      </c>
      <c r="D56" s="22" t="s">
        <v>15</v>
      </c>
      <c r="E56" s="33">
        <v>62906.6</v>
      </c>
      <c r="F56" s="25">
        <v>63006.6</v>
      </c>
      <c r="G56" s="25">
        <v>62706.6</v>
      </c>
      <c r="H56" s="29" t="s">
        <v>11</v>
      </c>
      <c r="I56" s="25">
        <v>5</v>
      </c>
      <c r="J56" s="39">
        <f>I56*(G56-E56)</f>
        <v>-1000</v>
      </c>
    </row>
    <row r="57" spans="1:10">
      <c r="A57" s="25">
        <f>A56+1</f>
        <v>17</v>
      </c>
      <c r="B57" s="26">
        <v>44147</v>
      </c>
      <c r="C57" s="26" t="s">
        <v>9</v>
      </c>
      <c r="D57" s="22" t="s">
        <v>14</v>
      </c>
      <c r="E57" s="25">
        <v>50308</v>
      </c>
      <c r="F57" s="25">
        <v>50278</v>
      </c>
      <c r="G57" s="25">
        <v>50409</v>
      </c>
      <c r="H57" s="22" t="s">
        <v>48</v>
      </c>
      <c r="I57" s="25">
        <v>10</v>
      </c>
      <c r="J57" s="25">
        <f>I57*(E57-F57)</f>
        <v>300</v>
      </c>
    </row>
    <row r="58" spans="1:10" s="27" customFormat="1">
      <c r="A58" s="25">
        <f>A57+1</f>
        <v>18</v>
      </c>
      <c r="B58" s="26">
        <v>44147</v>
      </c>
      <c r="C58" s="26" t="s">
        <v>10</v>
      </c>
      <c r="D58" s="22" t="s">
        <v>15</v>
      </c>
      <c r="E58" s="33">
        <v>62657.3</v>
      </c>
      <c r="F58" s="25">
        <v>62707.3</v>
      </c>
      <c r="G58" s="25">
        <v>62457.3</v>
      </c>
      <c r="H58" s="47" t="s">
        <v>48</v>
      </c>
      <c r="I58" s="25">
        <v>5</v>
      </c>
      <c r="J58" s="25">
        <f>I58*(F58-E58)</f>
        <v>250</v>
      </c>
    </row>
    <row r="59" spans="1:10" s="27" customFormat="1">
      <c r="A59" s="25">
        <f t="shared" ref="A59:A69" si="2">A58+1</f>
        <v>19</v>
      </c>
      <c r="B59" s="26">
        <v>44148</v>
      </c>
      <c r="C59" s="26" t="s">
        <v>10</v>
      </c>
      <c r="D59" s="22" t="s">
        <v>14</v>
      </c>
      <c r="E59" s="33">
        <v>50739</v>
      </c>
      <c r="F59" s="25">
        <v>50789</v>
      </c>
      <c r="G59" s="25">
        <v>50638</v>
      </c>
      <c r="H59" s="22" t="s">
        <v>5</v>
      </c>
      <c r="I59" s="25">
        <v>10</v>
      </c>
      <c r="J59" s="25">
        <f>I59*(F59-E59)</f>
        <v>500</v>
      </c>
    </row>
    <row r="60" spans="1:10" s="27" customFormat="1">
      <c r="A60" s="25">
        <f>A59+1</f>
        <v>20</v>
      </c>
      <c r="B60" s="26">
        <v>44148</v>
      </c>
      <c r="C60" s="26" t="s">
        <v>10</v>
      </c>
      <c r="D60" s="22" t="s">
        <v>15</v>
      </c>
      <c r="E60" s="33">
        <v>62727.9</v>
      </c>
      <c r="F60" s="25">
        <v>62827.9</v>
      </c>
      <c r="G60" s="25">
        <v>62527.9</v>
      </c>
      <c r="H60" s="47" t="s">
        <v>5</v>
      </c>
      <c r="I60" s="25">
        <v>5</v>
      </c>
      <c r="J60" s="25">
        <f>I60*(F60-E60)</f>
        <v>500</v>
      </c>
    </row>
    <row r="61" spans="1:10" s="27" customFormat="1">
      <c r="A61" s="25">
        <f t="shared" si="2"/>
        <v>21</v>
      </c>
      <c r="B61" s="26">
        <v>44152</v>
      </c>
      <c r="C61" s="26" t="s">
        <v>10</v>
      </c>
      <c r="D61" s="22" t="s">
        <v>14</v>
      </c>
      <c r="E61" s="33">
        <v>50927</v>
      </c>
      <c r="F61" s="25">
        <v>50957</v>
      </c>
      <c r="G61" s="25">
        <v>50867</v>
      </c>
      <c r="H61" s="22" t="s">
        <v>48</v>
      </c>
      <c r="I61" s="25">
        <v>10</v>
      </c>
      <c r="J61" s="25">
        <f>I61*(F61-E61)</f>
        <v>300</v>
      </c>
    </row>
    <row r="62" spans="1:10">
      <c r="A62" s="25">
        <f t="shared" si="2"/>
        <v>22</v>
      </c>
      <c r="B62" s="26">
        <v>44152</v>
      </c>
      <c r="C62" s="26" t="s">
        <v>9</v>
      </c>
      <c r="D62" s="22" t="s">
        <v>15</v>
      </c>
      <c r="E62" s="25">
        <v>63447.9</v>
      </c>
      <c r="F62" s="25">
        <v>63347.9</v>
      </c>
      <c r="G62" s="25">
        <v>63647.9</v>
      </c>
      <c r="H62" s="22" t="s">
        <v>5</v>
      </c>
      <c r="I62" s="25">
        <v>5</v>
      </c>
      <c r="J62" s="25">
        <f>I62*(E62-F62)</f>
        <v>500</v>
      </c>
    </row>
    <row r="63" spans="1:10">
      <c r="A63" s="25">
        <f>A62+1</f>
        <v>23</v>
      </c>
      <c r="B63" s="26">
        <v>44153</v>
      </c>
      <c r="C63" s="26" t="s">
        <v>9</v>
      </c>
      <c r="D63" s="22" t="s">
        <v>14</v>
      </c>
      <c r="E63" s="25">
        <v>50602</v>
      </c>
      <c r="F63" s="25">
        <v>50552</v>
      </c>
      <c r="G63" s="25">
        <v>50703</v>
      </c>
      <c r="H63" s="22" t="s">
        <v>5</v>
      </c>
      <c r="I63" s="25">
        <v>10</v>
      </c>
      <c r="J63" s="25">
        <f>I63*(E63-F63)</f>
        <v>500</v>
      </c>
    </row>
    <row r="64" spans="1:10">
      <c r="A64" s="25">
        <f t="shared" si="2"/>
        <v>24</v>
      </c>
      <c r="B64" s="26">
        <v>44153</v>
      </c>
      <c r="C64" s="26" t="s">
        <v>9</v>
      </c>
      <c r="D64" s="22" t="s">
        <v>15</v>
      </c>
      <c r="E64" s="48">
        <v>62826.8</v>
      </c>
      <c r="F64" s="48">
        <v>62726.8</v>
      </c>
      <c r="G64" s="48">
        <v>63026.7</v>
      </c>
      <c r="H64" s="22" t="s">
        <v>5</v>
      </c>
      <c r="I64" s="25">
        <v>5</v>
      </c>
      <c r="J64" s="48">
        <f>I64*(E64-F64)</f>
        <v>500</v>
      </c>
    </row>
    <row r="65" spans="1:10">
      <c r="A65" s="25">
        <f>A64+1</f>
        <v>25</v>
      </c>
      <c r="B65" s="26">
        <v>44154</v>
      </c>
      <c r="C65" s="26" t="s">
        <v>9</v>
      </c>
      <c r="D65" s="22" t="s">
        <v>14</v>
      </c>
      <c r="E65" s="25">
        <v>50190</v>
      </c>
      <c r="F65" s="25">
        <v>50140</v>
      </c>
      <c r="G65" s="25">
        <v>50291</v>
      </c>
      <c r="H65" s="22" t="s">
        <v>5</v>
      </c>
      <c r="I65" s="25">
        <v>10</v>
      </c>
      <c r="J65" s="25">
        <f>I65*(E65-F65)</f>
        <v>500</v>
      </c>
    </row>
    <row r="66" spans="1:10">
      <c r="A66" s="25">
        <f t="shared" si="2"/>
        <v>26</v>
      </c>
      <c r="B66" s="26">
        <v>44154</v>
      </c>
      <c r="C66" s="26" t="s">
        <v>9</v>
      </c>
      <c r="D66" s="22" t="s">
        <v>15</v>
      </c>
      <c r="E66" s="48">
        <v>62038</v>
      </c>
      <c r="F66" s="48">
        <v>61938</v>
      </c>
      <c r="G66" s="48">
        <v>62238</v>
      </c>
      <c r="H66" s="22" t="s">
        <v>5</v>
      </c>
      <c r="I66" s="25">
        <v>5</v>
      </c>
      <c r="J66" s="48">
        <f>I66*(E66-F66)</f>
        <v>500</v>
      </c>
    </row>
    <row r="67" spans="1:10" s="27" customFormat="1">
      <c r="A67" s="25">
        <f t="shared" si="2"/>
        <v>27</v>
      </c>
      <c r="B67" s="26">
        <v>44155</v>
      </c>
      <c r="C67" s="26" t="s">
        <v>10</v>
      </c>
      <c r="D67" s="22" t="s">
        <v>14</v>
      </c>
      <c r="E67" s="33">
        <v>50182</v>
      </c>
      <c r="F67" s="25">
        <v>50232</v>
      </c>
      <c r="G67" s="25">
        <v>50081</v>
      </c>
      <c r="H67" s="22" t="s">
        <v>5</v>
      </c>
      <c r="I67" s="25">
        <v>10</v>
      </c>
      <c r="J67" s="25">
        <f>I67*(F67-E67)</f>
        <v>500</v>
      </c>
    </row>
    <row r="68" spans="1:10" s="27" customFormat="1">
      <c r="A68" s="25">
        <f>A67+1</f>
        <v>28</v>
      </c>
      <c r="B68" s="26">
        <v>44155</v>
      </c>
      <c r="C68" s="26" t="s">
        <v>10</v>
      </c>
      <c r="D68" s="22" t="s">
        <v>15</v>
      </c>
      <c r="E68" s="49">
        <v>61883.5</v>
      </c>
      <c r="F68" s="48">
        <v>61983.5</v>
      </c>
      <c r="G68" s="48">
        <v>61683.5</v>
      </c>
      <c r="H68" s="47" t="s">
        <v>5</v>
      </c>
      <c r="I68" s="25">
        <v>5</v>
      </c>
      <c r="J68" s="25">
        <f>I68*(F68-E68)</f>
        <v>500</v>
      </c>
    </row>
    <row r="69" spans="1:10" s="27" customFormat="1">
      <c r="A69" s="25">
        <f t="shared" si="2"/>
        <v>29</v>
      </c>
      <c r="B69" s="26">
        <v>44158</v>
      </c>
      <c r="C69" s="26" t="s">
        <v>10</v>
      </c>
      <c r="D69" s="22" t="s">
        <v>14</v>
      </c>
      <c r="E69" s="33">
        <v>50354</v>
      </c>
      <c r="F69" s="25">
        <v>50404</v>
      </c>
      <c r="G69" s="25">
        <v>50253</v>
      </c>
      <c r="H69" s="22" t="s">
        <v>5</v>
      </c>
      <c r="I69" s="25">
        <v>10</v>
      </c>
      <c r="J69" s="25">
        <f>I69*(F69-E69)</f>
        <v>500</v>
      </c>
    </row>
    <row r="70" spans="1:10" s="27" customFormat="1">
      <c r="A70" s="25">
        <f>A69+1</f>
        <v>30</v>
      </c>
      <c r="B70" s="26">
        <v>44158</v>
      </c>
      <c r="C70" s="26" t="s">
        <v>10</v>
      </c>
      <c r="D70" s="22" t="s">
        <v>15</v>
      </c>
      <c r="E70" s="49">
        <v>62165.9</v>
      </c>
      <c r="F70" s="50">
        <v>62265.9</v>
      </c>
      <c r="G70" s="50">
        <v>61965.9</v>
      </c>
      <c r="H70" s="47" t="s">
        <v>5</v>
      </c>
      <c r="I70" s="25">
        <v>5</v>
      </c>
      <c r="J70" s="25">
        <f>I70*(F70-E70)</f>
        <v>500</v>
      </c>
    </row>
    <row r="71" spans="1:10">
      <c r="A71" s="25">
        <f>A70+1</f>
        <v>31</v>
      </c>
      <c r="B71" s="26">
        <v>44158</v>
      </c>
      <c r="C71" s="26" t="s">
        <v>9</v>
      </c>
      <c r="D71" s="22" t="s">
        <v>14</v>
      </c>
      <c r="E71" s="25">
        <v>50324</v>
      </c>
      <c r="F71" s="25">
        <v>50274</v>
      </c>
      <c r="G71" s="25">
        <v>50425</v>
      </c>
      <c r="H71" s="22" t="s">
        <v>5</v>
      </c>
      <c r="I71" s="25">
        <v>10</v>
      </c>
      <c r="J71" s="25">
        <f t="shared" ref="J71:J76" si="3">I71*(E71-F71)</f>
        <v>500</v>
      </c>
    </row>
    <row r="72" spans="1:10">
      <c r="A72" s="25">
        <f t="shared" ref="A72:A79" si="4">A71+1</f>
        <v>32</v>
      </c>
      <c r="B72" s="26">
        <v>44158</v>
      </c>
      <c r="C72" s="26" t="s">
        <v>9</v>
      </c>
      <c r="D72" s="22" t="s">
        <v>15</v>
      </c>
      <c r="E72" s="48">
        <v>62090</v>
      </c>
      <c r="F72" s="48">
        <v>61990</v>
      </c>
      <c r="G72" s="48">
        <v>62290</v>
      </c>
      <c r="H72" s="22" t="s">
        <v>5</v>
      </c>
      <c r="I72" s="25">
        <v>5</v>
      </c>
      <c r="J72" s="48">
        <f t="shared" si="3"/>
        <v>500</v>
      </c>
    </row>
    <row r="73" spans="1:10">
      <c r="A73" s="25">
        <f>A72+1</f>
        <v>33</v>
      </c>
      <c r="B73" s="26">
        <v>44158</v>
      </c>
      <c r="C73" s="26" t="s">
        <v>9</v>
      </c>
      <c r="D73" s="22" t="s">
        <v>14</v>
      </c>
      <c r="E73" s="25">
        <v>50255</v>
      </c>
      <c r="F73" s="25">
        <v>50205</v>
      </c>
      <c r="G73" s="25">
        <v>50356</v>
      </c>
      <c r="H73" s="22" t="s">
        <v>5</v>
      </c>
      <c r="I73" s="25">
        <v>10</v>
      </c>
      <c r="J73" s="25">
        <f t="shared" si="3"/>
        <v>500</v>
      </c>
    </row>
    <row r="74" spans="1:10">
      <c r="A74" s="25">
        <f t="shared" si="4"/>
        <v>34</v>
      </c>
      <c r="B74" s="26">
        <v>44158</v>
      </c>
      <c r="C74" s="26" t="s">
        <v>9</v>
      </c>
      <c r="D74" s="22" t="s">
        <v>15</v>
      </c>
      <c r="E74" s="48">
        <v>61503</v>
      </c>
      <c r="F74" s="48">
        <v>61403</v>
      </c>
      <c r="G74" s="48">
        <v>61703</v>
      </c>
      <c r="H74" s="22" t="s">
        <v>5</v>
      </c>
      <c r="I74" s="25">
        <v>5</v>
      </c>
      <c r="J74" s="48">
        <f t="shared" si="3"/>
        <v>500</v>
      </c>
    </row>
    <row r="75" spans="1:10">
      <c r="A75" s="25">
        <f>A74+1</f>
        <v>35</v>
      </c>
      <c r="B75" s="26">
        <v>44159</v>
      </c>
      <c r="C75" s="26" t="s">
        <v>9</v>
      </c>
      <c r="D75" s="22" t="s">
        <v>14</v>
      </c>
      <c r="E75" s="25">
        <v>49070</v>
      </c>
      <c r="F75" s="25">
        <v>49020</v>
      </c>
      <c r="G75" s="25">
        <v>49171</v>
      </c>
      <c r="H75" s="22" t="s">
        <v>5</v>
      </c>
      <c r="I75" s="25">
        <v>10</v>
      </c>
      <c r="J75" s="25">
        <f t="shared" si="3"/>
        <v>500</v>
      </c>
    </row>
    <row r="76" spans="1:10">
      <c r="A76" s="25">
        <f t="shared" si="4"/>
        <v>36</v>
      </c>
      <c r="B76" s="26">
        <v>44159</v>
      </c>
      <c r="C76" s="26" t="s">
        <v>9</v>
      </c>
      <c r="D76" s="22" t="s">
        <v>15</v>
      </c>
      <c r="E76" s="48">
        <v>59721.599999999999</v>
      </c>
      <c r="F76" s="48">
        <v>59621.599999999999</v>
      </c>
      <c r="G76" s="48">
        <v>59921.599999999999</v>
      </c>
      <c r="H76" s="22" t="s">
        <v>5</v>
      </c>
      <c r="I76" s="25">
        <v>5</v>
      </c>
      <c r="J76" s="48">
        <f t="shared" si="3"/>
        <v>500</v>
      </c>
    </row>
    <row r="77" spans="1:10" s="27" customFormat="1">
      <c r="A77" s="25">
        <f t="shared" si="4"/>
        <v>37</v>
      </c>
      <c r="B77" s="26">
        <v>44159</v>
      </c>
      <c r="C77" s="26" t="s">
        <v>10</v>
      </c>
      <c r="D77" s="22" t="s">
        <v>14</v>
      </c>
      <c r="E77" s="33">
        <v>49101</v>
      </c>
      <c r="F77" s="25">
        <v>49151</v>
      </c>
      <c r="G77" s="25">
        <v>4900</v>
      </c>
      <c r="H77" s="22" t="s">
        <v>5</v>
      </c>
      <c r="I77" s="25">
        <v>10</v>
      </c>
      <c r="J77" s="25">
        <f>I77*(F77-E77)</f>
        <v>500</v>
      </c>
    </row>
    <row r="78" spans="1:10">
      <c r="A78" s="25">
        <f t="shared" si="4"/>
        <v>38</v>
      </c>
      <c r="B78" s="26">
        <v>44159</v>
      </c>
      <c r="C78" s="26" t="s">
        <v>9</v>
      </c>
      <c r="D78" s="22" t="s">
        <v>15</v>
      </c>
      <c r="E78" s="25">
        <v>59618.9</v>
      </c>
      <c r="F78" s="25">
        <v>59518.9</v>
      </c>
      <c r="G78" s="25">
        <v>59818.9</v>
      </c>
      <c r="H78" s="29" t="s">
        <v>11</v>
      </c>
      <c r="I78" s="25">
        <v>5</v>
      </c>
      <c r="J78" s="39">
        <f>I78*(E78-G78)</f>
        <v>-1000</v>
      </c>
    </row>
    <row r="79" spans="1:10" s="27" customFormat="1">
      <c r="A79" s="25">
        <f t="shared" si="4"/>
        <v>39</v>
      </c>
      <c r="B79" s="26">
        <v>44159</v>
      </c>
      <c r="C79" s="26" t="s">
        <v>10</v>
      </c>
      <c r="D79" s="22" t="s">
        <v>14</v>
      </c>
      <c r="E79" s="33">
        <v>49139</v>
      </c>
      <c r="F79" s="25">
        <v>49189</v>
      </c>
      <c r="G79" s="25">
        <v>49038</v>
      </c>
      <c r="H79" s="22" t="s">
        <v>5</v>
      </c>
      <c r="I79" s="25">
        <v>10</v>
      </c>
      <c r="J79" s="25">
        <f>I79*(F79-E79)</f>
        <v>500</v>
      </c>
    </row>
    <row r="80" spans="1:10" s="27" customFormat="1">
      <c r="A80" s="25">
        <f>A79+1</f>
        <v>40</v>
      </c>
      <c r="B80" s="26">
        <v>44159</v>
      </c>
      <c r="C80" s="26" t="s">
        <v>10</v>
      </c>
      <c r="D80" s="22" t="s">
        <v>15</v>
      </c>
      <c r="E80" s="49">
        <v>59947.6</v>
      </c>
      <c r="F80" s="50">
        <v>60047.6</v>
      </c>
      <c r="G80" s="50">
        <v>59747.6</v>
      </c>
      <c r="H80" s="47" t="s">
        <v>5</v>
      </c>
      <c r="I80" s="25">
        <v>5</v>
      </c>
      <c r="J80" s="25">
        <f>I80*(F80-E80)</f>
        <v>500</v>
      </c>
    </row>
    <row r="81" spans="1:10">
      <c r="A81" s="25">
        <f>A80+1</f>
        <v>41</v>
      </c>
      <c r="B81" s="26">
        <v>44159</v>
      </c>
      <c r="C81" s="26" t="s">
        <v>9</v>
      </c>
      <c r="D81" s="22" t="s">
        <v>14</v>
      </c>
      <c r="E81" s="25">
        <v>49064</v>
      </c>
      <c r="F81" s="25">
        <v>49034</v>
      </c>
      <c r="G81" s="25">
        <v>49165</v>
      </c>
      <c r="H81" s="22" t="s">
        <v>48</v>
      </c>
      <c r="I81" s="25">
        <v>10</v>
      </c>
      <c r="J81" s="25">
        <f>I81*(E81-F81)</f>
        <v>300</v>
      </c>
    </row>
    <row r="82" spans="1:10">
      <c r="A82" s="25">
        <f t="shared" ref="A82:A83" si="5">A81+1</f>
        <v>42</v>
      </c>
      <c r="B82" s="26">
        <v>44159</v>
      </c>
      <c r="C82" s="26" t="s">
        <v>9</v>
      </c>
      <c r="D82" s="22" t="s">
        <v>15</v>
      </c>
      <c r="E82" s="48">
        <v>59891.6</v>
      </c>
      <c r="F82" s="48">
        <v>59791.6</v>
      </c>
      <c r="G82" s="48">
        <v>60091.6</v>
      </c>
      <c r="H82" s="22" t="s">
        <v>5</v>
      </c>
      <c r="I82" s="25">
        <v>5</v>
      </c>
      <c r="J82" s="48">
        <f>I82*(E82-F82)</f>
        <v>500</v>
      </c>
    </row>
    <row r="83" spans="1:10" s="27" customFormat="1">
      <c r="A83" s="25">
        <f t="shared" si="5"/>
        <v>43</v>
      </c>
      <c r="B83" s="26">
        <v>44160</v>
      </c>
      <c r="C83" s="26" t="s">
        <v>10</v>
      </c>
      <c r="D83" s="22" t="s">
        <v>14</v>
      </c>
      <c r="E83" s="33">
        <v>48595</v>
      </c>
      <c r="F83" s="25">
        <v>48645</v>
      </c>
      <c r="G83" s="25">
        <v>48494</v>
      </c>
      <c r="H83" s="22" t="s">
        <v>5</v>
      </c>
      <c r="I83" s="25">
        <v>10</v>
      </c>
      <c r="J83" s="25">
        <f>I83*(F83-E83)</f>
        <v>500</v>
      </c>
    </row>
    <row r="84" spans="1:10">
      <c r="A84" s="25">
        <f>A83+1</f>
        <v>44</v>
      </c>
      <c r="B84" s="26">
        <v>44162</v>
      </c>
      <c r="C84" s="26" t="s">
        <v>9</v>
      </c>
      <c r="D84" s="22" t="s">
        <v>14</v>
      </c>
      <c r="E84" s="25">
        <v>48519</v>
      </c>
      <c r="F84" s="25">
        <v>48469</v>
      </c>
      <c r="G84" s="25">
        <v>48620</v>
      </c>
      <c r="H84" s="22" t="s">
        <v>5</v>
      </c>
      <c r="I84" s="25">
        <v>10</v>
      </c>
      <c r="J84" s="25">
        <f>I84*(E84-F84)</f>
        <v>500</v>
      </c>
    </row>
    <row r="85" spans="1:10" s="27" customFormat="1">
      <c r="A85" s="25">
        <f>A84+1</f>
        <v>45</v>
      </c>
      <c r="B85" s="26">
        <v>44162</v>
      </c>
      <c r="C85" s="26" t="s">
        <v>10</v>
      </c>
      <c r="D85" s="22" t="s">
        <v>15</v>
      </c>
      <c r="E85" s="49">
        <v>59738.9</v>
      </c>
      <c r="F85" s="50">
        <v>59788.9</v>
      </c>
      <c r="G85" s="50">
        <v>59747.6</v>
      </c>
      <c r="H85" s="47" t="s">
        <v>48</v>
      </c>
      <c r="I85" s="25">
        <v>5</v>
      </c>
      <c r="J85" s="25">
        <f>I85*(F85-E85)</f>
        <v>250</v>
      </c>
    </row>
    <row r="86" spans="1:10" s="27" customFormat="1">
      <c r="A86" s="25"/>
      <c r="B86" s="26"/>
      <c r="C86" s="26"/>
      <c r="D86" s="22" t="s">
        <v>49</v>
      </c>
      <c r="E86" s="33"/>
      <c r="F86" s="25"/>
      <c r="G86" s="25"/>
      <c r="H86" s="22"/>
      <c r="I86" s="25"/>
      <c r="J86" s="25"/>
    </row>
    <row r="87" spans="1:10" ht="18.75">
      <c r="A87" s="31"/>
      <c r="B87" s="31"/>
      <c r="C87" s="31"/>
      <c r="D87" s="31"/>
      <c r="E87" s="31"/>
      <c r="F87" s="63" t="s">
        <v>51</v>
      </c>
      <c r="G87" s="63"/>
      <c r="H87" s="63"/>
      <c r="I87" s="64"/>
      <c r="J87" s="32">
        <f>SUM(J41:J86)</f>
        <v>14550</v>
      </c>
    </row>
    <row r="88" spans="1:10" ht="18.75">
      <c r="A88" s="31"/>
      <c r="B88" s="31"/>
      <c r="C88" s="31"/>
      <c r="D88" s="31"/>
      <c r="E88" s="31"/>
      <c r="F88" s="34"/>
      <c r="G88" s="34"/>
      <c r="H88" s="34"/>
      <c r="I88" s="34"/>
      <c r="J88" s="35"/>
    </row>
    <row r="89" spans="1:10">
      <c r="A89" s="24" t="s">
        <v>0</v>
      </c>
      <c r="B89" s="24" t="s">
        <v>1</v>
      </c>
      <c r="C89" s="24" t="s">
        <v>8</v>
      </c>
      <c r="D89" s="24" t="s">
        <v>3</v>
      </c>
      <c r="E89" s="24" t="s">
        <v>2</v>
      </c>
      <c r="F89" s="24" t="s">
        <v>6</v>
      </c>
      <c r="G89" s="24" t="s">
        <v>7</v>
      </c>
      <c r="H89" s="24" t="s">
        <v>4</v>
      </c>
      <c r="I89" s="24" t="s">
        <v>12</v>
      </c>
      <c r="J89" s="24" t="s">
        <v>46</v>
      </c>
    </row>
    <row r="90" spans="1:10">
      <c r="A90" s="25">
        <v>1</v>
      </c>
      <c r="B90" s="26">
        <v>44166</v>
      </c>
      <c r="C90" s="26" t="s">
        <v>9</v>
      </c>
      <c r="D90" s="22" t="s">
        <v>14</v>
      </c>
      <c r="E90" s="25">
        <v>48086</v>
      </c>
      <c r="F90" s="25">
        <v>48036</v>
      </c>
      <c r="G90" s="25">
        <v>48187</v>
      </c>
      <c r="H90" s="22" t="s">
        <v>5</v>
      </c>
      <c r="I90" s="25">
        <v>10</v>
      </c>
      <c r="J90" s="25">
        <f>I90*(E90-F90)</f>
        <v>500</v>
      </c>
    </row>
    <row r="91" spans="1:10">
      <c r="A91" s="25">
        <f>A90+1</f>
        <v>2</v>
      </c>
      <c r="B91" s="26">
        <v>44166</v>
      </c>
      <c r="C91" s="26" t="s">
        <v>9</v>
      </c>
      <c r="D91" s="22" t="s">
        <v>15</v>
      </c>
      <c r="E91" s="48">
        <v>60829.8</v>
      </c>
      <c r="F91" s="48">
        <v>60729.8</v>
      </c>
      <c r="G91" s="48">
        <v>61029.8</v>
      </c>
      <c r="H91" s="22" t="s">
        <v>5</v>
      </c>
      <c r="I91" s="25">
        <v>5</v>
      </c>
      <c r="J91" s="48">
        <f>I91*(E91-F91)</f>
        <v>500</v>
      </c>
    </row>
    <row r="92" spans="1:10" s="27" customFormat="1">
      <c r="A92" s="25">
        <f t="shared" ref="A92" si="6">A91+1</f>
        <v>3</v>
      </c>
      <c r="B92" s="26">
        <v>44167</v>
      </c>
      <c r="C92" s="26" t="s">
        <v>10</v>
      </c>
      <c r="D92" s="22" t="s">
        <v>14</v>
      </c>
      <c r="E92" s="33">
        <v>48523</v>
      </c>
      <c r="F92" s="25">
        <v>48573</v>
      </c>
      <c r="G92" s="25">
        <v>48422</v>
      </c>
      <c r="H92" s="22" t="s">
        <v>5</v>
      </c>
      <c r="I92" s="25">
        <v>10</v>
      </c>
      <c r="J92" s="25">
        <f>I92*(F92-E92)</f>
        <v>500</v>
      </c>
    </row>
    <row r="93" spans="1:10" s="27" customFormat="1">
      <c r="A93" s="25">
        <f>A92+1</f>
        <v>4</v>
      </c>
      <c r="B93" s="26">
        <v>44167</v>
      </c>
      <c r="C93" s="26" t="s">
        <v>10</v>
      </c>
      <c r="D93" s="22" t="s">
        <v>15</v>
      </c>
      <c r="E93" s="49">
        <v>62708.5</v>
      </c>
      <c r="F93" s="50">
        <v>62758.5</v>
      </c>
      <c r="G93" s="50">
        <v>62508.5</v>
      </c>
      <c r="H93" s="47" t="s">
        <v>48</v>
      </c>
      <c r="I93" s="25">
        <v>5</v>
      </c>
      <c r="J93" s="25">
        <f>I93*(F93-E93)</f>
        <v>250</v>
      </c>
    </row>
    <row r="94" spans="1:10">
      <c r="A94" s="25">
        <f>A93+1</f>
        <v>5</v>
      </c>
      <c r="B94" s="26">
        <v>44168</v>
      </c>
      <c r="C94" s="26" t="s">
        <v>9</v>
      </c>
      <c r="D94" s="22" t="s">
        <v>14</v>
      </c>
      <c r="E94" s="25">
        <v>49162</v>
      </c>
      <c r="F94" s="25">
        <v>49132</v>
      </c>
      <c r="G94" s="25">
        <v>49263</v>
      </c>
      <c r="H94" s="22" t="s">
        <v>48</v>
      </c>
      <c r="I94" s="25">
        <v>10</v>
      </c>
      <c r="J94" s="25">
        <f>I94*(E94-F94)</f>
        <v>300</v>
      </c>
    </row>
    <row r="95" spans="1:10">
      <c r="A95" s="25">
        <f>A94+1</f>
        <v>6</v>
      </c>
      <c r="B95" s="26">
        <v>44168</v>
      </c>
      <c r="C95" s="26" t="s">
        <v>9</v>
      </c>
      <c r="D95" s="22" t="s">
        <v>15</v>
      </c>
      <c r="E95" s="48">
        <v>63517.4</v>
      </c>
      <c r="F95" s="48">
        <v>63417.4</v>
      </c>
      <c r="G95" s="48">
        <v>63717.4</v>
      </c>
      <c r="H95" s="22" t="s">
        <v>5</v>
      </c>
      <c r="I95" s="25">
        <v>5</v>
      </c>
      <c r="J95" s="48">
        <f>I95*(E95-F95)</f>
        <v>500</v>
      </c>
    </row>
    <row r="96" spans="1:10">
      <c r="A96" s="25">
        <f>A95+1</f>
        <v>7</v>
      </c>
      <c r="B96" s="26">
        <v>44169</v>
      </c>
      <c r="C96" s="26" t="s">
        <v>9</v>
      </c>
      <c r="D96" s="22" t="s">
        <v>14</v>
      </c>
      <c r="E96" s="25">
        <v>49306</v>
      </c>
      <c r="F96" s="25">
        <v>49256</v>
      </c>
      <c r="G96" s="25">
        <v>49407</v>
      </c>
      <c r="H96" s="22" t="s">
        <v>5</v>
      </c>
      <c r="I96" s="25">
        <v>10</v>
      </c>
      <c r="J96" s="25">
        <f>I96*(E96-F96)</f>
        <v>500</v>
      </c>
    </row>
    <row r="97" spans="1:10">
      <c r="A97" s="25">
        <f>A96+1</f>
        <v>8</v>
      </c>
      <c r="B97" s="26">
        <v>44169</v>
      </c>
      <c r="C97" s="26" t="s">
        <v>9</v>
      </c>
      <c r="D97" s="22" t="s">
        <v>15</v>
      </c>
      <c r="E97" s="48">
        <v>63662.3</v>
      </c>
      <c r="F97" s="48">
        <v>63562.3</v>
      </c>
      <c r="G97" s="48">
        <v>63862.3</v>
      </c>
      <c r="H97" s="22" t="s">
        <v>5</v>
      </c>
      <c r="I97" s="25">
        <v>5</v>
      </c>
      <c r="J97" s="48">
        <f>I97*(E97-F97)</f>
        <v>500</v>
      </c>
    </row>
    <row r="98" spans="1:10" s="27" customFormat="1">
      <c r="A98" s="25">
        <f t="shared" ref="A98" si="7">A97+1</f>
        <v>9</v>
      </c>
      <c r="B98" s="26">
        <v>44172</v>
      </c>
      <c r="C98" s="26" t="s">
        <v>10</v>
      </c>
      <c r="D98" s="22" t="s">
        <v>14</v>
      </c>
      <c r="E98" s="33">
        <v>49291</v>
      </c>
      <c r="F98" s="25">
        <v>49321</v>
      </c>
      <c r="G98" s="25">
        <v>49190</v>
      </c>
      <c r="H98" s="22" t="s">
        <v>48</v>
      </c>
      <c r="I98" s="25">
        <v>10</v>
      </c>
      <c r="J98" s="25">
        <f>I98*(F98-E98)</f>
        <v>300</v>
      </c>
    </row>
    <row r="99" spans="1:10" s="27" customFormat="1">
      <c r="A99" s="25">
        <f t="shared" ref="A99:A131" si="8">A98+1</f>
        <v>10</v>
      </c>
      <c r="B99" s="26">
        <v>44172</v>
      </c>
      <c r="C99" s="26" t="s">
        <v>10</v>
      </c>
      <c r="D99" s="22" t="s">
        <v>15</v>
      </c>
      <c r="E99" s="49">
        <v>63742</v>
      </c>
      <c r="F99" s="50">
        <v>63842</v>
      </c>
      <c r="G99" s="50">
        <v>63541</v>
      </c>
      <c r="H99" s="47" t="s">
        <v>5</v>
      </c>
      <c r="I99" s="25">
        <v>5</v>
      </c>
      <c r="J99" s="25">
        <f>I99*(F99-E99)</f>
        <v>500</v>
      </c>
    </row>
    <row r="100" spans="1:10">
      <c r="A100" s="25">
        <f t="shared" si="8"/>
        <v>11</v>
      </c>
      <c r="B100" s="26">
        <v>44173</v>
      </c>
      <c r="C100" s="26" t="s">
        <v>9</v>
      </c>
      <c r="D100" s="22" t="s">
        <v>14</v>
      </c>
      <c r="E100" s="25">
        <v>50018</v>
      </c>
      <c r="F100" s="25">
        <v>49968</v>
      </c>
      <c r="G100" s="25">
        <v>50119</v>
      </c>
      <c r="H100" s="22" t="s">
        <v>5</v>
      </c>
      <c r="I100" s="25">
        <v>10</v>
      </c>
      <c r="J100" s="25">
        <f>I100*(E100-F100)</f>
        <v>500</v>
      </c>
    </row>
    <row r="101" spans="1:10">
      <c r="A101" s="25">
        <f t="shared" si="8"/>
        <v>12</v>
      </c>
      <c r="B101" s="26">
        <v>44173</v>
      </c>
      <c r="C101" s="26" t="s">
        <v>9</v>
      </c>
      <c r="D101" s="22" t="s">
        <v>15</v>
      </c>
      <c r="E101" s="48">
        <v>65334</v>
      </c>
      <c r="F101" s="48">
        <v>65234</v>
      </c>
      <c r="G101" s="48">
        <v>65535</v>
      </c>
      <c r="H101" s="22" t="s">
        <v>5</v>
      </c>
      <c r="I101" s="25">
        <v>5</v>
      </c>
      <c r="J101" s="48">
        <f>I101*(E101-F101)</f>
        <v>500</v>
      </c>
    </row>
    <row r="102" spans="1:10">
      <c r="A102" s="25">
        <f t="shared" si="8"/>
        <v>13</v>
      </c>
      <c r="B102" s="26">
        <v>44174</v>
      </c>
      <c r="C102" s="26" t="s">
        <v>9</v>
      </c>
      <c r="D102" s="22" t="s">
        <v>14</v>
      </c>
      <c r="E102" s="25">
        <v>49656</v>
      </c>
      <c r="F102" s="25">
        <v>49606</v>
      </c>
      <c r="G102" s="25">
        <v>49756</v>
      </c>
      <c r="H102" s="29" t="s">
        <v>11</v>
      </c>
      <c r="I102" s="25">
        <v>10</v>
      </c>
      <c r="J102" s="39">
        <f>I102*(E102-G102)</f>
        <v>-1000</v>
      </c>
    </row>
    <row r="103" spans="1:10" s="27" customFormat="1">
      <c r="A103" s="25">
        <f t="shared" si="8"/>
        <v>14</v>
      </c>
      <c r="B103" s="26">
        <v>44174</v>
      </c>
      <c r="C103" s="26" t="s">
        <v>10</v>
      </c>
      <c r="D103" s="22" t="s">
        <v>15</v>
      </c>
      <c r="E103" s="49">
        <v>64466</v>
      </c>
      <c r="F103" s="50">
        <v>64567</v>
      </c>
      <c r="G103" s="50">
        <v>64266</v>
      </c>
      <c r="H103" s="29" t="s">
        <v>11</v>
      </c>
      <c r="I103" s="25">
        <v>5</v>
      </c>
      <c r="J103" s="39">
        <f>I103*(G103-E103)</f>
        <v>-1000</v>
      </c>
    </row>
    <row r="104" spans="1:10">
      <c r="A104" s="25">
        <f t="shared" si="8"/>
        <v>15</v>
      </c>
      <c r="B104" s="26">
        <v>44175</v>
      </c>
      <c r="C104" s="26" t="s">
        <v>9</v>
      </c>
      <c r="D104" s="22" t="s">
        <v>14</v>
      </c>
      <c r="E104" s="25">
        <v>49216</v>
      </c>
      <c r="F104" s="25">
        <v>49166</v>
      </c>
      <c r="G104" s="25">
        <v>49317</v>
      </c>
      <c r="H104" s="22" t="s">
        <v>5</v>
      </c>
      <c r="I104" s="25">
        <v>10</v>
      </c>
      <c r="J104" s="25">
        <f>I104*(E104-F104)</f>
        <v>500</v>
      </c>
    </row>
    <row r="105" spans="1:10">
      <c r="A105" s="25">
        <f t="shared" si="8"/>
        <v>16</v>
      </c>
      <c r="B105" s="26">
        <v>44175</v>
      </c>
      <c r="C105" s="26" t="s">
        <v>9</v>
      </c>
      <c r="D105" s="22" t="s">
        <v>15</v>
      </c>
      <c r="E105" s="48">
        <v>63535</v>
      </c>
      <c r="F105" s="48">
        <v>63435</v>
      </c>
      <c r="G105" s="48">
        <v>63736</v>
      </c>
      <c r="H105" s="22" t="s">
        <v>5</v>
      </c>
      <c r="I105" s="25">
        <v>5</v>
      </c>
      <c r="J105" s="48">
        <f>I105*(E105-F105)</f>
        <v>500</v>
      </c>
    </row>
    <row r="106" spans="1:10" s="27" customFormat="1">
      <c r="A106" s="25">
        <f t="shared" si="8"/>
        <v>17</v>
      </c>
      <c r="B106" s="26">
        <v>44176</v>
      </c>
      <c r="C106" s="26" t="s">
        <v>10</v>
      </c>
      <c r="D106" s="22" t="s">
        <v>14</v>
      </c>
      <c r="E106" s="33">
        <v>49179</v>
      </c>
      <c r="F106" s="25">
        <v>49230</v>
      </c>
      <c r="G106" s="25">
        <v>49079</v>
      </c>
      <c r="H106" s="29" t="s">
        <v>11</v>
      </c>
      <c r="I106" s="25">
        <v>10</v>
      </c>
      <c r="J106" s="39">
        <f>I106*(G106-E106)</f>
        <v>-1000</v>
      </c>
    </row>
    <row r="107" spans="1:10">
      <c r="A107" s="25">
        <f t="shared" ref="A107" si="9">A106+1</f>
        <v>18</v>
      </c>
      <c r="B107" s="26">
        <v>44176</v>
      </c>
      <c r="C107" s="26" t="s">
        <v>9</v>
      </c>
      <c r="D107" s="22" t="s">
        <v>15</v>
      </c>
      <c r="E107" s="48">
        <v>63417</v>
      </c>
      <c r="F107" s="48">
        <v>63317</v>
      </c>
      <c r="G107" s="48">
        <v>63618</v>
      </c>
      <c r="H107" s="22" t="s">
        <v>5</v>
      </c>
      <c r="I107" s="25">
        <v>5</v>
      </c>
      <c r="J107" s="48">
        <f>I107*(E107-F107)</f>
        <v>500</v>
      </c>
    </row>
    <row r="108" spans="1:10">
      <c r="A108" s="25">
        <f t="shared" si="8"/>
        <v>19</v>
      </c>
      <c r="B108" s="26">
        <v>44179</v>
      </c>
      <c r="C108" s="26" t="s">
        <v>9</v>
      </c>
      <c r="D108" s="22" t="s">
        <v>14</v>
      </c>
      <c r="E108" s="25">
        <v>49046</v>
      </c>
      <c r="F108" s="25">
        <v>48996</v>
      </c>
      <c r="G108" s="25">
        <v>49147</v>
      </c>
      <c r="H108" s="22" t="s">
        <v>5</v>
      </c>
      <c r="I108" s="25">
        <v>10</v>
      </c>
      <c r="J108" s="25">
        <f>I108*(E108-F108)</f>
        <v>500</v>
      </c>
    </row>
    <row r="109" spans="1:10">
      <c r="A109" s="25">
        <f t="shared" si="8"/>
        <v>20</v>
      </c>
      <c r="B109" s="26">
        <v>44179</v>
      </c>
      <c r="C109" s="26" t="s">
        <v>9</v>
      </c>
      <c r="D109" s="22" t="s">
        <v>15</v>
      </c>
      <c r="E109" s="48">
        <v>63290</v>
      </c>
      <c r="F109" s="48">
        <v>63190</v>
      </c>
      <c r="G109" s="48">
        <v>63491</v>
      </c>
      <c r="H109" s="22" t="s">
        <v>5</v>
      </c>
      <c r="I109" s="25">
        <v>5</v>
      </c>
      <c r="J109" s="48">
        <f>I109*(E109-F109)</f>
        <v>500</v>
      </c>
    </row>
    <row r="110" spans="1:10" s="27" customFormat="1">
      <c r="A110" s="25">
        <f t="shared" si="8"/>
        <v>21</v>
      </c>
      <c r="B110" s="26">
        <v>44180</v>
      </c>
      <c r="C110" s="26" t="s">
        <v>10</v>
      </c>
      <c r="D110" s="22" t="s">
        <v>14</v>
      </c>
      <c r="E110" s="33">
        <v>49104</v>
      </c>
      <c r="F110" s="25">
        <v>49154</v>
      </c>
      <c r="G110" s="25">
        <v>49003</v>
      </c>
      <c r="H110" s="22" t="s">
        <v>5</v>
      </c>
      <c r="I110" s="25">
        <v>10</v>
      </c>
      <c r="J110" s="25">
        <f>I110*(F110-E110)</f>
        <v>500</v>
      </c>
    </row>
    <row r="111" spans="1:10" s="27" customFormat="1">
      <c r="A111" s="25">
        <f t="shared" si="8"/>
        <v>22</v>
      </c>
      <c r="B111" s="26">
        <v>44180</v>
      </c>
      <c r="C111" s="26" t="s">
        <v>10</v>
      </c>
      <c r="D111" s="22" t="s">
        <v>15</v>
      </c>
      <c r="E111" s="49">
        <v>63731</v>
      </c>
      <c r="F111" s="50">
        <v>63831</v>
      </c>
      <c r="G111" s="50">
        <v>63530</v>
      </c>
      <c r="H111" s="47" t="s">
        <v>5</v>
      </c>
      <c r="I111" s="25">
        <v>5</v>
      </c>
      <c r="J111" s="25">
        <f>I111*(F111-E111)</f>
        <v>500</v>
      </c>
    </row>
    <row r="112" spans="1:10">
      <c r="A112" s="25">
        <f t="shared" si="8"/>
        <v>23</v>
      </c>
      <c r="B112" s="26">
        <v>44181</v>
      </c>
      <c r="C112" s="26" t="s">
        <v>9</v>
      </c>
      <c r="D112" s="22" t="s">
        <v>14</v>
      </c>
      <c r="E112" s="25">
        <v>49483</v>
      </c>
      <c r="F112" s="25">
        <v>49433</v>
      </c>
      <c r="G112" s="25">
        <v>49583</v>
      </c>
      <c r="H112" s="29" t="s">
        <v>11</v>
      </c>
      <c r="I112" s="25">
        <v>10</v>
      </c>
      <c r="J112" s="39">
        <f>I112*(E112-G112)</f>
        <v>-1000</v>
      </c>
    </row>
    <row r="113" spans="1:10" s="27" customFormat="1">
      <c r="A113" s="25">
        <f t="shared" si="8"/>
        <v>24</v>
      </c>
      <c r="B113" s="26">
        <v>44181</v>
      </c>
      <c r="C113" s="26" t="s">
        <v>10</v>
      </c>
      <c r="D113" s="22" t="s">
        <v>15</v>
      </c>
      <c r="E113" s="49">
        <v>65256</v>
      </c>
      <c r="F113" s="50">
        <v>65356</v>
      </c>
      <c r="G113" s="50">
        <v>65055</v>
      </c>
      <c r="H113" s="47" t="s">
        <v>5</v>
      </c>
      <c r="I113" s="25">
        <v>5</v>
      </c>
      <c r="J113" s="25">
        <f>I113*(F113-E113)</f>
        <v>500</v>
      </c>
    </row>
    <row r="114" spans="1:10" s="27" customFormat="1">
      <c r="A114" s="25">
        <f t="shared" si="8"/>
        <v>25</v>
      </c>
      <c r="B114" s="26">
        <v>44182</v>
      </c>
      <c r="C114" s="26" t="s">
        <v>10</v>
      </c>
      <c r="D114" s="22" t="s">
        <v>14</v>
      </c>
      <c r="E114" s="33">
        <v>49771</v>
      </c>
      <c r="F114" s="25">
        <v>49821</v>
      </c>
      <c r="G114" s="25">
        <v>49670</v>
      </c>
      <c r="H114" s="22" t="s">
        <v>5</v>
      </c>
      <c r="I114" s="25">
        <v>10</v>
      </c>
      <c r="J114" s="25">
        <f>I114*(F114-E114)</f>
        <v>500</v>
      </c>
    </row>
    <row r="115" spans="1:10">
      <c r="A115" s="25">
        <f t="shared" si="8"/>
        <v>26</v>
      </c>
      <c r="B115" s="26">
        <v>44182</v>
      </c>
      <c r="C115" s="26" t="s">
        <v>9</v>
      </c>
      <c r="D115" s="22" t="s">
        <v>15</v>
      </c>
      <c r="E115" s="25">
        <v>66691</v>
      </c>
      <c r="F115" s="25">
        <v>66591</v>
      </c>
      <c r="G115" s="25">
        <v>66891</v>
      </c>
      <c r="H115" s="29" t="s">
        <v>11</v>
      </c>
      <c r="I115" s="25">
        <v>5</v>
      </c>
      <c r="J115" s="39">
        <f>I115*(E115-G115)</f>
        <v>-1000</v>
      </c>
    </row>
    <row r="116" spans="1:10" s="27" customFormat="1">
      <c r="A116" s="25">
        <f t="shared" si="8"/>
        <v>27</v>
      </c>
      <c r="B116" s="26">
        <v>44183</v>
      </c>
      <c r="C116" s="26" t="s">
        <v>10</v>
      </c>
      <c r="D116" s="22" t="s">
        <v>14</v>
      </c>
      <c r="E116" s="33">
        <v>50148</v>
      </c>
      <c r="F116" s="25">
        <v>50198</v>
      </c>
      <c r="G116" s="25">
        <v>5004</v>
      </c>
      <c r="H116" s="22" t="s">
        <v>5</v>
      </c>
      <c r="I116" s="25">
        <v>10</v>
      </c>
      <c r="J116" s="25">
        <f>I116*(F116-E116)</f>
        <v>500</v>
      </c>
    </row>
    <row r="117" spans="1:10" s="27" customFormat="1">
      <c r="A117" s="25">
        <f t="shared" si="8"/>
        <v>28</v>
      </c>
      <c r="B117" s="26">
        <v>44183</v>
      </c>
      <c r="C117" s="26" t="s">
        <v>10</v>
      </c>
      <c r="D117" s="22" t="s">
        <v>15</v>
      </c>
      <c r="E117" s="33">
        <v>67800.3</v>
      </c>
      <c r="F117" s="25">
        <v>67900.3</v>
      </c>
      <c r="G117" s="25">
        <v>67600.3</v>
      </c>
      <c r="H117" s="47" t="s">
        <v>5</v>
      </c>
      <c r="I117" s="25">
        <v>5</v>
      </c>
      <c r="J117" s="25">
        <f>I117*(F117-E117)</f>
        <v>500</v>
      </c>
    </row>
    <row r="118" spans="1:10" s="27" customFormat="1">
      <c r="A118" s="25">
        <f t="shared" si="8"/>
        <v>29</v>
      </c>
      <c r="B118" s="26">
        <v>44186</v>
      </c>
      <c r="C118" s="26" t="s">
        <v>10</v>
      </c>
      <c r="D118" s="22" t="s">
        <v>14</v>
      </c>
      <c r="E118" s="33">
        <v>50571</v>
      </c>
      <c r="F118" s="25">
        <v>50621</v>
      </c>
      <c r="G118" s="25">
        <v>50470</v>
      </c>
      <c r="H118" s="22" t="s">
        <v>5</v>
      </c>
      <c r="I118" s="25">
        <v>10</v>
      </c>
      <c r="J118" s="25">
        <f>I118*(F118-E118)</f>
        <v>500</v>
      </c>
    </row>
    <row r="119" spans="1:10" s="27" customFormat="1">
      <c r="A119" s="25">
        <f t="shared" si="8"/>
        <v>30</v>
      </c>
      <c r="B119" s="26">
        <v>44186</v>
      </c>
      <c r="C119" s="26" t="s">
        <v>10</v>
      </c>
      <c r="D119" s="22" t="s">
        <v>15</v>
      </c>
      <c r="E119" s="33">
        <v>70286.100000000006</v>
      </c>
      <c r="F119" s="25">
        <v>70386.100000000006</v>
      </c>
      <c r="G119" s="25">
        <v>70086.100000000006</v>
      </c>
      <c r="H119" s="47" t="s">
        <v>5</v>
      </c>
      <c r="I119" s="25">
        <v>5</v>
      </c>
      <c r="J119" s="25">
        <f>I119*(F119-E119)</f>
        <v>500</v>
      </c>
    </row>
    <row r="120" spans="1:10">
      <c r="A120" s="25">
        <f t="shared" si="8"/>
        <v>31</v>
      </c>
      <c r="B120" s="26">
        <v>44187</v>
      </c>
      <c r="C120" s="26" t="s">
        <v>9</v>
      </c>
      <c r="D120" s="22" t="s">
        <v>14</v>
      </c>
      <c r="E120" s="25">
        <v>50207</v>
      </c>
      <c r="F120" s="25">
        <v>50157</v>
      </c>
      <c r="G120" s="25">
        <v>50308</v>
      </c>
      <c r="H120" s="22" t="s">
        <v>5</v>
      </c>
      <c r="I120" s="25">
        <v>10</v>
      </c>
      <c r="J120" s="25">
        <f>I120*(E120-F120)</f>
        <v>500</v>
      </c>
    </row>
    <row r="121" spans="1:10">
      <c r="A121" s="25">
        <f t="shared" si="8"/>
        <v>32</v>
      </c>
      <c r="B121" s="26">
        <v>44187</v>
      </c>
      <c r="C121" s="26" t="s">
        <v>9</v>
      </c>
      <c r="D121" s="22" t="s">
        <v>15</v>
      </c>
      <c r="E121" s="48">
        <v>69419.3</v>
      </c>
      <c r="F121" s="48">
        <v>69319.3</v>
      </c>
      <c r="G121" s="48">
        <v>69619.3</v>
      </c>
      <c r="H121" s="22" t="s">
        <v>5</v>
      </c>
      <c r="I121" s="25">
        <v>5</v>
      </c>
      <c r="J121" s="48">
        <f>I121*(E121-F121)</f>
        <v>500</v>
      </c>
    </row>
    <row r="122" spans="1:10">
      <c r="A122" s="25">
        <f t="shared" si="8"/>
        <v>33</v>
      </c>
      <c r="B122" s="26">
        <v>44188</v>
      </c>
      <c r="C122" s="26" t="s">
        <v>9</v>
      </c>
      <c r="D122" s="22" t="s">
        <v>14</v>
      </c>
      <c r="E122" s="25">
        <v>49738</v>
      </c>
      <c r="F122" s="25">
        <v>49688</v>
      </c>
      <c r="G122" s="25">
        <v>49839</v>
      </c>
      <c r="H122" s="22" t="s">
        <v>5</v>
      </c>
      <c r="I122" s="25">
        <v>10</v>
      </c>
      <c r="J122" s="25">
        <f>I122*(E122-F122)</f>
        <v>500</v>
      </c>
    </row>
    <row r="123" spans="1:10">
      <c r="A123" s="25">
        <f t="shared" si="8"/>
        <v>34</v>
      </c>
      <c r="B123" s="26">
        <v>44188</v>
      </c>
      <c r="C123" s="26" t="s">
        <v>9</v>
      </c>
      <c r="D123" s="22" t="s">
        <v>15</v>
      </c>
      <c r="E123" s="48">
        <v>66835.100000000006</v>
      </c>
      <c r="F123" s="48">
        <v>66735.100000000006</v>
      </c>
      <c r="G123" s="48">
        <v>67035.100000000006</v>
      </c>
      <c r="H123" s="22" t="s">
        <v>5</v>
      </c>
      <c r="I123" s="25">
        <v>5</v>
      </c>
      <c r="J123" s="48">
        <f>I123*(E123-F123)</f>
        <v>500</v>
      </c>
    </row>
    <row r="124" spans="1:10">
      <c r="A124" s="25">
        <f t="shared" si="8"/>
        <v>35</v>
      </c>
      <c r="B124" s="26">
        <v>44189</v>
      </c>
      <c r="C124" s="26" t="s">
        <v>9</v>
      </c>
      <c r="D124" s="22" t="s">
        <v>14</v>
      </c>
      <c r="E124" s="25">
        <v>49830</v>
      </c>
      <c r="F124" s="25">
        <v>49780</v>
      </c>
      <c r="G124" s="25">
        <v>49930</v>
      </c>
      <c r="H124" s="29" t="s">
        <v>11</v>
      </c>
      <c r="I124" s="25">
        <v>10</v>
      </c>
      <c r="J124" s="39">
        <f>I124*(E124-G124)</f>
        <v>-1000</v>
      </c>
    </row>
    <row r="125" spans="1:10" s="27" customFormat="1">
      <c r="A125" s="25">
        <f t="shared" si="8"/>
        <v>36</v>
      </c>
      <c r="B125" s="26">
        <v>44189</v>
      </c>
      <c r="C125" s="26" t="s">
        <v>10</v>
      </c>
      <c r="D125" s="22" t="s">
        <v>15</v>
      </c>
      <c r="E125" s="49">
        <v>67695.600000000006</v>
      </c>
      <c r="F125" s="50">
        <v>67795.600000000006</v>
      </c>
      <c r="G125" s="50">
        <v>67495.600000000006</v>
      </c>
      <c r="H125" s="47" t="s">
        <v>5</v>
      </c>
      <c r="I125" s="25">
        <v>5</v>
      </c>
      <c r="J125" s="25">
        <f>I125*(F125-E125)</f>
        <v>500</v>
      </c>
    </row>
    <row r="126" spans="1:10" s="27" customFormat="1">
      <c r="A126" s="25">
        <f t="shared" si="8"/>
        <v>37</v>
      </c>
      <c r="B126" s="26">
        <v>44193</v>
      </c>
      <c r="C126" s="26" t="s">
        <v>10</v>
      </c>
      <c r="D126" s="22" t="s">
        <v>14</v>
      </c>
      <c r="E126" s="33">
        <v>50266</v>
      </c>
      <c r="F126" s="25">
        <v>50316</v>
      </c>
      <c r="G126" s="25">
        <v>50165</v>
      </c>
      <c r="H126" s="22" t="s">
        <v>5</v>
      </c>
      <c r="I126" s="25">
        <v>10</v>
      </c>
      <c r="J126" s="25">
        <f>I126*(F126-E126)</f>
        <v>500</v>
      </c>
    </row>
    <row r="127" spans="1:10" s="27" customFormat="1">
      <c r="A127" s="25">
        <f t="shared" si="8"/>
        <v>38</v>
      </c>
      <c r="B127" s="26">
        <v>44193</v>
      </c>
      <c r="C127" s="26" t="s">
        <v>10</v>
      </c>
      <c r="D127" s="22" t="s">
        <v>15</v>
      </c>
      <c r="E127" s="49">
        <v>69644.399999999994</v>
      </c>
      <c r="F127" s="50">
        <v>69744.899999999994</v>
      </c>
      <c r="G127" s="50">
        <v>69444.399999999994</v>
      </c>
      <c r="H127" s="29" t="s">
        <v>11</v>
      </c>
      <c r="I127" s="25">
        <v>5</v>
      </c>
      <c r="J127" s="39">
        <f>I127*(G127-E127)</f>
        <v>-1000</v>
      </c>
    </row>
    <row r="128" spans="1:10">
      <c r="A128" s="25">
        <f t="shared" si="8"/>
        <v>39</v>
      </c>
      <c r="B128" s="26">
        <v>44194</v>
      </c>
      <c r="C128" s="26" t="s">
        <v>9</v>
      </c>
      <c r="D128" s="22" t="s">
        <v>14</v>
      </c>
      <c r="E128" s="25">
        <v>49763</v>
      </c>
      <c r="F128" s="25">
        <v>49713</v>
      </c>
      <c r="G128" s="25">
        <v>49864</v>
      </c>
      <c r="H128" s="22" t="s">
        <v>5</v>
      </c>
      <c r="I128" s="25">
        <v>10</v>
      </c>
      <c r="J128" s="25">
        <f>I128*(E128-F128)</f>
        <v>500</v>
      </c>
    </row>
    <row r="129" spans="1:12">
      <c r="A129" s="25">
        <f t="shared" si="8"/>
        <v>40</v>
      </c>
      <c r="B129" s="26">
        <v>44194</v>
      </c>
      <c r="C129" s="26" t="s">
        <v>9</v>
      </c>
      <c r="D129" s="22" t="s">
        <v>15</v>
      </c>
      <c r="E129" s="48">
        <v>68530</v>
      </c>
      <c r="F129" s="48">
        <v>68430</v>
      </c>
      <c r="G129" s="48">
        <v>68730</v>
      </c>
      <c r="H129" s="22" t="s">
        <v>5</v>
      </c>
      <c r="I129" s="25">
        <v>5</v>
      </c>
      <c r="J129" s="48">
        <f>I129*(E129-F129)</f>
        <v>500</v>
      </c>
    </row>
    <row r="130" spans="1:12">
      <c r="A130" s="25">
        <f t="shared" si="8"/>
        <v>41</v>
      </c>
      <c r="B130" s="26">
        <v>44195</v>
      </c>
      <c r="C130" s="26" t="s">
        <v>9</v>
      </c>
      <c r="D130" s="22" t="s">
        <v>14</v>
      </c>
      <c r="E130" s="25">
        <v>49779</v>
      </c>
      <c r="F130" s="25">
        <v>49729</v>
      </c>
      <c r="G130" s="25">
        <v>49880</v>
      </c>
      <c r="H130" s="22" t="s">
        <v>5</v>
      </c>
      <c r="I130" s="25">
        <v>10</v>
      </c>
      <c r="J130" s="25">
        <f>I130*(E130-F130)</f>
        <v>500</v>
      </c>
    </row>
    <row r="131" spans="1:12">
      <c r="A131" s="25">
        <f t="shared" si="8"/>
        <v>42</v>
      </c>
      <c r="B131" s="26">
        <v>44195</v>
      </c>
      <c r="C131" s="26" t="s">
        <v>9</v>
      </c>
      <c r="D131" s="22" t="s">
        <v>15</v>
      </c>
      <c r="E131" s="48">
        <v>68606.8</v>
      </c>
      <c r="F131" s="48">
        <v>68506.8</v>
      </c>
      <c r="G131" s="48">
        <v>68806.8</v>
      </c>
      <c r="H131" s="22" t="s">
        <v>5</v>
      </c>
      <c r="I131" s="25">
        <v>5</v>
      </c>
      <c r="J131" s="48">
        <f>I131*(E131-F131)</f>
        <v>500</v>
      </c>
    </row>
    <row r="132" spans="1:12" s="27" customFormat="1">
      <c r="A132" s="25"/>
      <c r="B132" s="26"/>
      <c r="C132" s="26"/>
      <c r="D132" s="22" t="s">
        <v>49</v>
      </c>
      <c r="E132" s="33"/>
      <c r="F132" s="25"/>
      <c r="G132" s="25"/>
      <c r="H132" s="22"/>
      <c r="I132" s="25"/>
      <c r="J132" s="25"/>
    </row>
    <row r="133" spans="1:12" ht="18.75">
      <c r="A133" s="31"/>
      <c r="B133" s="31"/>
      <c r="C133" s="31"/>
      <c r="D133" s="31"/>
      <c r="E133" s="31"/>
      <c r="F133" s="63" t="s">
        <v>52</v>
      </c>
      <c r="G133" s="63"/>
      <c r="H133" s="63"/>
      <c r="I133" s="64"/>
      <c r="J133" s="32">
        <f>SUM(J90:J132)</f>
        <v>9850</v>
      </c>
    </row>
    <row r="134" spans="1:12" ht="18.75">
      <c r="A134" s="31"/>
      <c r="B134" s="31"/>
      <c r="C134" s="31"/>
      <c r="D134" s="31"/>
      <c r="E134" s="31"/>
      <c r="F134" s="34"/>
      <c r="G134" s="34"/>
      <c r="H134" s="34"/>
      <c r="I134" s="34"/>
      <c r="J134" s="35"/>
    </row>
    <row r="135" spans="1:12" ht="18.75">
      <c r="A135" s="31"/>
      <c r="B135" s="31"/>
      <c r="C135" s="31"/>
      <c r="D135" s="31"/>
      <c r="E135" s="31" t="s">
        <v>49</v>
      </c>
      <c r="F135" s="34"/>
      <c r="G135" s="34"/>
      <c r="H135" s="34"/>
      <c r="I135" s="34"/>
      <c r="J135" s="35"/>
    </row>
    <row r="141" spans="1:12" ht="15.75" thickBot="1"/>
    <row r="142" spans="1:12" ht="15.75" thickBot="1">
      <c r="A142" s="65" t="s">
        <v>19</v>
      </c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7"/>
    </row>
  </sheetData>
  <sheetProtection password="8E30" sheet="1" objects="1" scenarios="1"/>
  <mergeCells count="5">
    <mergeCell ref="F16:I16"/>
    <mergeCell ref="A142:L142"/>
    <mergeCell ref="F38:I38"/>
    <mergeCell ref="F87:I87"/>
    <mergeCell ref="F133:I13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L54"/>
  <sheetViews>
    <sheetView tabSelected="1" topLeftCell="A25" workbookViewId="0">
      <selection activeCell="L42" sqref="L42"/>
    </sheetView>
  </sheetViews>
  <sheetFormatPr defaultRowHeight="15"/>
  <cols>
    <col min="1" max="1" width="9.140625" style="23"/>
    <col min="2" max="2" width="10.28515625" style="23" bestFit="1" customWidth="1"/>
    <col min="3" max="3" width="9.140625" style="23"/>
    <col min="4" max="4" width="14.140625" style="23" bestFit="1" customWidth="1"/>
    <col min="5" max="7" width="9.140625" style="23"/>
    <col min="8" max="8" width="15.140625" style="23" bestFit="1" customWidth="1"/>
    <col min="9" max="9" width="10.28515625" style="23" bestFit="1" customWidth="1"/>
    <col min="10" max="10" width="16.28515625" style="23" bestFit="1" customWidth="1"/>
    <col min="11" max="11" width="9.140625" style="23"/>
    <col min="12" max="12" width="9.42578125" style="23" bestFit="1" customWidth="1"/>
    <col min="13" max="18" width="9.28515625" style="23" bestFit="1" customWidth="1"/>
    <col min="19" max="16384" width="9.140625" style="23"/>
  </cols>
  <sheetData>
    <row r="1" spans="1:10">
      <c r="E1" s="23" t="e">
        <f>+(#REF!-#REF!)*#REF!</f>
        <v>#REF!</v>
      </c>
    </row>
    <row r="10" spans="1:10">
      <c r="A10" s="24" t="s">
        <v>0</v>
      </c>
      <c r="B10" s="24" t="s">
        <v>1</v>
      </c>
      <c r="C10" s="24" t="s">
        <v>8</v>
      </c>
      <c r="D10" s="24" t="s">
        <v>3</v>
      </c>
      <c r="E10" s="24" t="s">
        <v>2</v>
      </c>
      <c r="F10" s="24" t="s">
        <v>6</v>
      </c>
      <c r="G10" s="24" t="s">
        <v>7</v>
      </c>
      <c r="H10" s="24" t="s">
        <v>4</v>
      </c>
      <c r="I10" s="24" t="s">
        <v>12</v>
      </c>
      <c r="J10" s="24" t="s">
        <v>46</v>
      </c>
    </row>
    <row r="11" spans="1:10">
      <c r="A11" s="25">
        <v>1</v>
      </c>
      <c r="B11" s="26">
        <v>44202</v>
      </c>
      <c r="C11" s="26" t="s">
        <v>9</v>
      </c>
      <c r="D11" s="22" t="s">
        <v>14</v>
      </c>
      <c r="E11" s="25">
        <v>51524</v>
      </c>
      <c r="F11" s="25">
        <v>51494</v>
      </c>
      <c r="G11" s="25">
        <v>51624</v>
      </c>
      <c r="H11" s="22" t="s">
        <v>48</v>
      </c>
      <c r="I11" s="25">
        <v>10</v>
      </c>
      <c r="J11" s="25">
        <f>I11*(E11-F11)</f>
        <v>300</v>
      </c>
    </row>
    <row r="12" spans="1:10">
      <c r="A12" s="25">
        <f t="shared" ref="A12:A17" si="0">A11+1</f>
        <v>2</v>
      </c>
      <c r="B12" s="26">
        <v>44202</v>
      </c>
      <c r="C12" s="26" t="s">
        <v>9</v>
      </c>
      <c r="D12" s="22" t="s">
        <v>15</v>
      </c>
      <c r="E12" s="48">
        <v>70199.600000000006</v>
      </c>
      <c r="F12" s="48">
        <v>70099.600000000006</v>
      </c>
      <c r="G12" s="48">
        <v>70399.600000000006</v>
      </c>
      <c r="H12" s="29" t="s">
        <v>11</v>
      </c>
      <c r="I12" s="25">
        <v>5</v>
      </c>
      <c r="J12" s="51">
        <f>I12*(E12-G12)</f>
        <v>-1000</v>
      </c>
    </row>
    <row r="13" spans="1:10">
      <c r="A13" s="25">
        <f t="shared" si="0"/>
        <v>3</v>
      </c>
      <c r="B13" s="26">
        <v>44203</v>
      </c>
      <c r="C13" s="26" t="s">
        <v>10</v>
      </c>
      <c r="D13" s="22" t="s">
        <v>14</v>
      </c>
      <c r="E13" s="25">
        <v>50823</v>
      </c>
      <c r="F13" s="25">
        <v>50873</v>
      </c>
      <c r="G13" s="25">
        <v>50722</v>
      </c>
      <c r="H13" s="22" t="s">
        <v>5</v>
      </c>
      <c r="I13" s="25">
        <v>10</v>
      </c>
      <c r="J13" s="25">
        <f>I13*(F13-E13)</f>
        <v>500</v>
      </c>
    </row>
    <row r="14" spans="1:10">
      <c r="A14" s="25">
        <f t="shared" si="0"/>
        <v>4</v>
      </c>
      <c r="B14" s="26">
        <v>44203</v>
      </c>
      <c r="C14" s="26" t="s">
        <v>9</v>
      </c>
      <c r="D14" s="22" t="s">
        <v>15</v>
      </c>
      <c r="E14" s="48">
        <v>69442.8</v>
      </c>
      <c r="F14" s="48">
        <v>69392.800000000003</v>
      </c>
      <c r="G14" s="48">
        <v>69642</v>
      </c>
      <c r="H14" s="22" t="s">
        <v>48</v>
      </c>
      <c r="I14" s="25">
        <v>5</v>
      </c>
      <c r="J14" s="52">
        <f>I14*(E14-F14)</f>
        <v>250</v>
      </c>
    </row>
    <row r="15" spans="1:10">
      <c r="A15" s="25">
        <f t="shared" si="0"/>
        <v>5</v>
      </c>
      <c r="B15" s="26">
        <v>44204</v>
      </c>
      <c r="C15" s="26" t="s">
        <v>9</v>
      </c>
      <c r="D15" s="22" t="s">
        <v>14</v>
      </c>
      <c r="E15" s="25">
        <v>50751</v>
      </c>
      <c r="F15" s="25">
        <v>50701</v>
      </c>
      <c r="G15" s="25">
        <v>50852</v>
      </c>
      <c r="H15" s="22" t="s">
        <v>5</v>
      </c>
      <c r="I15" s="25">
        <v>10</v>
      </c>
      <c r="J15" s="25">
        <f>I15*(E15-F15)</f>
        <v>500</v>
      </c>
    </row>
    <row r="16" spans="1:10">
      <c r="A16" s="25">
        <f t="shared" si="0"/>
        <v>6</v>
      </c>
      <c r="B16" s="26">
        <v>44204</v>
      </c>
      <c r="C16" s="26" t="s">
        <v>10</v>
      </c>
      <c r="D16" s="22" t="s">
        <v>14</v>
      </c>
      <c r="E16" s="25">
        <v>50741</v>
      </c>
      <c r="F16" s="25">
        <v>50771</v>
      </c>
      <c r="G16" s="25">
        <v>50640</v>
      </c>
      <c r="H16" s="22" t="s">
        <v>48</v>
      </c>
      <c r="I16" s="25">
        <v>10</v>
      </c>
      <c r="J16" s="25">
        <f>I16*(F16-E16)</f>
        <v>300</v>
      </c>
    </row>
    <row r="17" spans="1:10">
      <c r="A17" s="25">
        <f t="shared" si="0"/>
        <v>7</v>
      </c>
      <c r="B17" s="26">
        <v>44204</v>
      </c>
      <c r="C17" s="26" t="s">
        <v>10</v>
      </c>
      <c r="D17" s="22" t="s">
        <v>15</v>
      </c>
      <c r="E17" s="48">
        <v>69704.3</v>
      </c>
      <c r="F17" s="48">
        <v>69804.3</v>
      </c>
      <c r="G17" s="48">
        <v>69504.3</v>
      </c>
      <c r="H17" s="29" t="s">
        <v>11</v>
      </c>
      <c r="I17" s="25">
        <v>5</v>
      </c>
      <c r="J17" s="51">
        <f>I17*(G17-E17)</f>
        <v>-1000</v>
      </c>
    </row>
    <row r="18" spans="1:10">
      <c r="A18" s="25">
        <f t="shared" ref="A18:A43" si="1">A17+1</f>
        <v>8</v>
      </c>
      <c r="B18" s="26">
        <v>44207</v>
      </c>
      <c r="C18" s="26" t="s">
        <v>10</v>
      </c>
      <c r="D18" s="22" t="s">
        <v>14</v>
      </c>
      <c r="E18" s="25">
        <v>48832</v>
      </c>
      <c r="F18" s="25">
        <v>48882</v>
      </c>
      <c r="G18" s="25">
        <v>48731</v>
      </c>
      <c r="H18" s="22" t="s">
        <v>5</v>
      </c>
      <c r="I18" s="25">
        <v>10</v>
      </c>
      <c r="J18" s="25">
        <f>I18*(F18-E18)</f>
        <v>500</v>
      </c>
    </row>
    <row r="19" spans="1:10" ht="15.75" customHeight="1">
      <c r="A19" s="25">
        <f t="shared" si="1"/>
        <v>9</v>
      </c>
      <c r="B19" s="26">
        <v>44207</v>
      </c>
      <c r="C19" s="26" t="s">
        <v>10</v>
      </c>
      <c r="D19" s="22" t="s">
        <v>15</v>
      </c>
      <c r="E19" s="48">
        <v>64080.2</v>
      </c>
      <c r="F19" s="48">
        <v>64180.2</v>
      </c>
      <c r="G19" s="48">
        <v>63880.2</v>
      </c>
      <c r="H19" s="22" t="s">
        <v>5</v>
      </c>
      <c r="I19" s="25">
        <v>5</v>
      </c>
      <c r="J19" s="25">
        <f>I19*(F19-E19)</f>
        <v>500</v>
      </c>
    </row>
    <row r="20" spans="1:10">
      <c r="A20" s="25">
        <f t="shared" si="1"/>
        <v>10</v>
      </c>
      <c r="B20" s="26">
        <v>44208</v>
      </c>
      <c r="C20" s="26" t="s">
        <v>10</v>
      </c>
      <c r="D20" s="22" t="s">
        <v>14</v>
      </c>
      <c r="E20" s="25">
        <v>49434</v>
      </c>
      <c r="F20" s="25">
        <v>49484</v>
      </c>
      <c r="G20" s="25">
        <v>49333</v>
      </c>
      <c r="H20" s="22" t="s">
        <v>5</v>
      </c>
      <c r="I20" s="25">
        <v>10</v>
      </c>
      <c r="J20" s="25">
        <f>I20*(F20-E20)</f>
        <v>500</v>
      </c>
    </row>
    <row r="21" spans="1:10">
      <c r="A21" s="25">
        <f t="shared" si="1"/>
        <v>11</v>
      </c>
      <c r="B21" s="26">
        <v>44209</v>
      </c>
      <c r="C21" s="26" t="s">
        <v>9</v>
      </c>
      <c r="D21" s="22" t="s">
        <v>14</v>
      </c>
      <c r="E21" s="25">
        <v>49377</v>
      </c>
      <c r="F21" s="25">
        <v>49327</v>
      </c>
      <c r="G21" s="25">
        <v>49477</v>
      </c>
      <c r="H21" s="22" t="s">
        <v>5</v>
      </c>
      <c r="I21" s="25">
        <v>10</v>
      </c>
      <c r="J21" s="25">
        <f>I21*(E21-F21)</f>
        <v>500</v>
      </c>
    </row>
    <row r="22" spans="1:10">
      <c r="A22" s="25">
        <f t="shared" si="1"/>
        <v>12</v>
      </c>
      <c r="B22" s="26">
        <v>44209</v>
      </c>
      <c r="C22" s="26" t="s">
        <v>9</v>
      </c>
      <c r="D22" s="22" t="s">
        <v>15</v>
      </c>
      <c r="E22" s="48">
        <v>66176.5</v>
      </c>
      <c r="F22" s="48">
        <v>66076.5</v>
      </c>
      <c r="G22" s="48">
        <v>66376.5</v>
      </c>
      <c r="H22" s="22" t="s">
        <v>5</v>
      </c>
      <c r="I22" s="25">
        <v>5</v>
      </c>
      <c r="J22" s="52">
        <f>I22*(E22-F22)</f>
        <v>500</v>
      </c>
    </row>
    <row r="23" spans="1:10">
      <c r="A23" s="25">
        <f t="shared" si="1"/>
        <v>13</v>
      </c>
      <c r="B23" s="26">
        <v>44210</v>
      </c>
      <c r="C23" s="26" t="s">
        <v>10</v>
      </c>
      <c r="D23" s="22" t="s">
        <v>14</v>
      </c>
      <c r="E23" s="25">
        <v>49130</v>
      </c>
      <c r="F23" s="25">
        <v>49180</v>
      </c>
      <c r="G23" s="25">
        <v>49030</v>
      </c>
      <c r="H23" s="22" t="s">
        <v>5</v>
      </c>
      <c r="I23" s="25">
        <v>10</v>
      </c>
      <c r="J23" s="25">
        <f>I23*(F23-E23)</f>
        <v>500</v>
      </c>
    </row>
    <row r="24" spans="1:10">
      <c r="A24" s="25">
        <f>A22+1</f>
        <v>13</v>
      </c>
      <c r="B24" s="26">
        <v>44211</v>
      </c>
      <c r="C24" s="26" t="s">
        <v>9</v>
      </c>
      <c r="D24" s="22" t="s">
        <v>14</v>
      </c>
      <c r="E24" s="25">
        <v>49121</v>
      </c>
      <c r="F24" s="25">
        <v>49071</v>
      </c>
      <c r="G24" s="25">
        <v>49222</v>
      </c>
      <c r="H24" s="22" t="s">
        <v>5</v>
      </c>
      <c r="I24" s="25">
        <v>10</v>
      </c>
      <c r="J24" s="25">
        <f>I24*(E24-F24)</f>
        <v>500</v>
      </c>
    </row>
    <row r="25" spans="1:10">
      <c r="A25" s="25">
        <f t="shared" si="1"/>
        <v>14</v>
      </c>
      <c r="B25" s="26">
        <v>44211</v>
      </c>
      <c r="C25" s="26" t="s">
        <v>9</v>
      </c>
      <c r="D25" s="22" t="s">
        <v>15</v>
      </c>
      <c r="E25" s="48">
        <v>66076.899999999994</v>
      </c>
      <c r="F25" s="48">
        <v>65976.899999999994</v>
      </c>
      <c r="G25" s="48">
        <v>66276.899999999994</v>
      </c>
      <c r="H25" s="22" t="s">
        <v>5</v>
      </c>
      <c r="I25" s="25">
        <v>5</v>
      </c>
      <c r="J25" s="52">
        <f>I25*(E25-F25)</f>
        <v>500</v>
      </c>
    </row>
    <row r="26" spans="1:10">
      <c r="A26" s="25">
        <f>A24+1</f>
        <v>14</v>
      </c>
      <c r="B26" s="26">
        <v>44214</v>
      </c>
      <c r="C26" s="26" t="s">
        <v>9</v>
      </c>
      <c r="D26" s="22" t="s">
        <v>14</v>
      </c>
      <c r="E26" s="25">
        <v>48782</v>
      </c>
      <c r="F26" s="25">
        <v>48732</v>
      </c>
      <c r="G26" s="25">
        <v>48883</v>
      </c>
      <c r="H26" s="22" t="s">
        <v>5</v>
      </c>
      <c r="I26" s="25">
        <v>10</v>
      </c>
      <c r="J26" s="25">
        <f>I26*(E26-F26)</f>
        <v>500</v>
      </c>
    </row>
    <row r="27" spans="1:10">
      <c r="A27" s="25">
        <f t="shared" si="1"/>
        <v>15</v>
      </c>
      <c r="B27" s="26">
        <v>44214</v>
      </c>
      <c r="C27" s="26" t="s">
        <v>9</v>
      </c>
      <c r="D27" s="22" t="s">
        <v>15</v>
      </c>
      <c r="E27" s="48">
        <v>65155</v>
      </c>
      <c r="F27" s="48">
        <v>65055</v>
      </c>
      <c r="G27" s="48">
        <v>65355</v>
      </c>
      <c r="H27" s="22" t="s">
        <v>5</v>
      </c>
      <c r="I27" s="25">
        <v>5</v>
      </c>
      <c r="J27" s="52">
        <f>I27*(E27-F27)</f>
        <v>500</v>
      </c>
    </row>
    <row r="28" spans="1:10">
      <c r="A28" s="25">
        <f t="shared" si="1"/>
        <v>16</v>
      </c>
      <c r="B28" s="26">
        <v>44215</v>
      </c>
      <c r="C28" s="26" t="s">
        <v>10</v>
      </c>
      <c r="D28" s="22" t="s">
        <v>14</v>
      </c>
      <c r="E28" s="25">
        <v>48973</v>
      </c>
      <c r="F28" s="25">
        <v>49023</v>
      </c>
      <c r="G28" s="25">
        <v>48872</v>
      </c>
      <c r="H28" s="22" t="s">
        <v>5</v>
      </c>
      <c r="I28" s="25">
        <v>10</v>
      </c>
      <c r="J28" s="25">
        <f>I28*(F28-E28)</f>
        <v>500</v>
      </c>
    </row>
    <row r="29" spans="1:10" ht="15.75" customHeight="1">
      <c r="A29" s="25">
        <f t="shared" si="1"/>
        <v>17</v>
      </c>
      <c r="B29" s="26">
        <v>44215</v>
      </c>
      <c r="C29" s="26" t="s">
        <v>10</v>
      </c>
      <c r="D29" s="22" t="s">
        <v>15</v>
      </c>
      <c r="E29" s="48">
        <v>65881.899999999994</v>
      </c>
      <c r="F29" s="48">
        <v>65931.899999999994</v>
      </c>
      <c r="G29" s="48">
        <v>65681.899999999994</v>
      </c>
      <c r="H29" s="22" t="s">
        <v>48</v>
      </c>
      <c r="I29" s="25">
        <v>5</v>
      </c>
      <c r="J29" s="25">
        <f>I29*(F29-E29)</f>
        <v>250</v>
      </c>
    </row>
    <row r="30" spans="1:10">
      <c r="A30" s="25">
        <f t="shared" si="1"/>
        <v>18</v>
      </c>
      <c r="B30" s="26">
        <v>44216</v>
      </c>
      <c r="C30" s="26" t="s">
        <v>10</v>
      </c>
      <c r="D30" s="22" t="s">
        <v>14</v>
      </c>
      <c r="E30" s="25">
        <v>49228</v>
      </c>
      <c r="F30" s="25">
        <v>49278</v>
      </c>
      <c r="G30" s="25">
        <v>49127</v>
      </c>
      <c r="H30" s="22" t="s">
        <v>5</v>
      </c>
      <c r="I30" s="25">
        <v>10</v>
      </c>
      <c r="J30" s="25">
        <f>I30*(F30-E30)</f>
        <v>500</v>
      </c>
    </row>
    <row r="31" spans="1:10">
      <c r="A31" s="25">
        <f t="shared" si="1"/>
        <v>19</v>
      </c>
      <c r="B31" s="26">
        <v>44216</v>
      </c>
      <c r="C31" s="26" t="s">
        <v>9</v>
      </c>
      <c r="D31" s="22" t="s">
        <v>15</v>
      </c>
      <c r="E31" s="48">
        <v>66263.3</v>
      </c>
      <c r="F31" s="48">
        <v>66163.3</v>
      </c>
      <c r="G31" s="48">
        <v>66463.3</v>
      </c>
      <c r="H31" s="22" t="s">
        <v>5</v>
      </c>
      <c r="I31" s="25">
        <v>5</v>
      </c>
      <c r="J31" s="52">
        <f>I31*(E31-F31)</f>
        <v>500</v>
      </c>
    </row>
    <row r="32" spans="1:10">
      <c r="A32" s="25">
        <f t="shared" si="1"/>
        <v>20</v>
      </c>
      <c r="B32" s="26">
        <v>44217</v>
      </c>
      <c r="C32" s="26" t="s">
        <v>10</v>
      </c>
      <c r="D32" s="22" t="s">
        <v>14</v>
      </c>
      <c r="E32" s="25">
        <v>49626</v>
      </c>
      <c r="F32" s="25">
        <v>49676</v>
      </c>
      <c r="G32" s="25">
        <v>49626</v>
      </c>
      <c r="H32" s="22" t="s">
        <v>5</v>
      </c>
      <c r="I32" s="25">
        <v>10</v>
      </c>
      <c r="J32" s="25">
        <f>I32*(F32-E32)</f>
        <v>500</v>
      </c>
    </row>
    <row r="33" spans="1:10" ht="15.75" customHeight="1">
      <c r="A33" s="25">
        <f t="shared" si="1"/>
        <v>21</v>
      </c>
      <c r="B33" s="26">
        <v>44217</v>
      </c>
      <c r="C33" s="26" t="s">
        <v>10</v>
      </c>
      <c r="D33" s="22" t="s">
        <v>15</v>
      </c>
      <c r="E33" s="48">
        <v>67479.7</v>
      </c>
      <c r="F33" s="48">
        <v>67579.7</v>
      </c>
      <c r="G33" s="48">
        <v>67279.7</v>
      </c>
      <c r="H33" s="22" t="s">
        <v>48</v>
      </c>
      <c r="I33" s="25">
        <v>5</v>
      </c>
      <c r="J33" s="25">
        <f>I33*(F33-E33)</f>
        <v>500</v>
      </c>
    </row>
    <row r="34" spans="1:10">
      <c r="A34" s="25">
        <f>A32+1</f>
        <v>21</v>
      </c>
      <c r="B34" s="26">
        <v>44218</v>
      </c>
      <c r="C34" s="26" t="s">
        <v>9</v>
      </c>
      <c r="D34" s="22" t="s">
        <v>14</v>
      </c>
      <c r="E34" s="25">
        <v>49200</v>
      </c>
      <c r="F34" s="25">
        <v>49150</v>
      </c>
      <c r="G34" s="25">
        <v>49300</v>
      </c>
      <c r="H34" s="22" t="s">
        <v>5</v>
      </c>
      <c r="I34" s="25">
        <v>10</v>
      </c>
      <c r="J34" s="25">
        <f>I34*(E34-F34)</f>
        <v>500</v>
      </c>
    </row>
    <row r="35" spans="1:10">
      <c r="A35" s="25">
        <f t="shared" si="1"/>
        <v>22</v>
      </c>
      <c r="B35" s="26">
        <v>44218</v>
      </c>
      <c r="C35" s="26" t="s">
        <v>9</v>
      </c>
      <c r="D35" s="22" t="s">
        <v>15</v>
      </c>
      <c r="E35" s="48">
        <v>66330</v>
      </c>
      <c r="F35" s="48">
        <v>66230</v>
      </c>
      <c r="G35" s="48">
        <v>66430</v>
      </c>
      <c r="H35" s="22" t="s">
        <v>5</v>
      </c>
      <c r="I35" s="25">
        <v>5</v>
      </c>
      <c r="J35" s="52">
        <f>I35*(E35-F35)</f>
        <v>500</v>
      </c>
    </row>
    <row r="36" spans="1:10">
      <c r="A36" s="25">
        <f>A34+1</f>
        <v>22</v>
      </c>
      <c r="B36" s="26">
        <v>44221</v>
      </c>
      <c r="C36" s="26" t="s">
        <v>9</v>
      </c>
      <c r="D36" s="22" t="s">
        <v>14</v>
      </c>
      <c r="E36" s="25">
        <v>48970</v>
      </c>
      <c r="F36" s="25">
        <v>48920</v>
      </c>
      <c r="G36" s="25">
        <v>49070</v>
      </c>
      <c r="H36" s="22" t="s">
        <v>5</v>
      </c>
      <c r="I36" s="25">
        <v>10</v>
      </c>
      <c r="J36" s="25">
        <f>I36*(E36-F36)</f>
        <v>500</v>
      </c>
    </row>
    <row r="37" spans="1:10">
      <c r="A37" s="25">
        <f t="shared" si="1"/>
        <v>23</v>
      </c>
      <c r="B37" s="26">
        <v>44221</v>
      </c>
      <c r="C37" s="26" t="s">
        <v>9</v>
      </c>
      <c r="D37" s="22" t="s">
        <v>15</v>
      </c>
      <c r="E37" s="48">
        <v>66558</v>
      </c>
      <c r="F37" s="48">
        <v>66458</v>
      </c>
      <c r="G37" s="48">
        <v>66758</v>
      </c>
      <c r="H37" s="22" t="s">
        <v>5</v>
      </c>
      <c r="I37" s="25">
        <v>5</v>
      </c>
      <c r="J37" s="52">
        <f>I37*(E37-F37)</f>
        <v>500</v>
      </c>
    </row>
    <row r="38" spans="1:10">
      <c r="A38" s="25">
        <f t="shared" si="1"/>
        <v>24</v>
      </c>
      <c r="B38" s="26">
        <v>44223</v>
      </c>
      <c r="C38" s="26" t="s">
        <v>10</v>
      </c>
      <c r="D38" s="22" t="s">
        <v>14</v>
      </c>
      <c r="E38" s="25">
        <v>48886</v>
      </c>
      <c r="F38" s="25">
        <v>48936</v>
      </c>
      <c r="G38" s="25">
        <v>48786</v>
      </c>
      <c r="H38" s="22" t="s">
        <v>5</v>
      </c>
      <c r="I38" s="25">
        <v>10</v>
      </c>
      <c r="J38" s="25">
        <f>I38*(F38-E38)</f>
        <v>500</v>
      </c>
    </row>
    <row r="39" spans="1:10">
      <c r="A39" s="25">
        <f t="shared" si="1"/>
        <v>25</v>
      </c>
      <c r="B39" s="26">
        <v>44223</v>
      </c>
      <c r="C39" s="26" t="s">
        <v>9</v>
      </c>
      <c r="D39" s="22" t="s">
        <v>15</v>
      </c>
      <c r="E39" s="48">
        <v>66190</v>
      </c>
      <c r="F39" s="48">
        <v>66090</v>
      </c>
      <c r="G39" s="48">
        <v>66290</v>
      </c>
      <c r="H39" s="22" t="s">
        <v>5</v>
      </c>
      <c r="I39" s="25">
        <v>5</v>
      </c>
      <c r="J39" s="52">
        <f>I39*(E39-F39)</f>
        <v>500</v>
      </c>
    </row>
    <row r="40" spans="1:10">
      <c r="A40" s="25">
        <f t="shared" si="1"/>
        <v>26</v>
      </c>
      <c r="B40" s="26">
        <v>44224</v>
      </c>
      <c r="C40" s="26" t="s">
        <v>10</v>
      </c>
      <c r="D40" s="22" t="s">
        <v>14</v>
      </c>
      <c r="E40" s="25">
        <v>48770</v>
      </c>
      <c r="F40" s="25">
        <v>48820</v>
      </c>
      <c r="G40" s="25">
        <v>48870</v>
      </c>
      <c r="H40" s="22" t="s">
        <v>5</v>
      </c>
      <c r="I40" s="25">
        <v>10</v>
      </c>
      <c r="J40" s="25">
        <f>I40*(F40-E40)</f>
        <v>500</v>
      </c>
    </row>
    <row r="41" spans="1:10">
      <c r="A41" s="25">
        <f t="shared" si="1"/>
        <v>27</v>
      </c>
      <c r="B41" s="26">
        <v>44224</v>
      </c>
      <c r="C41" s="26" t="s">
        <v>9</v>
      </c>
      <c r="D41" s="22" t="s">
        <v>15</v>
      </c>
      <c r="E41" s="48">
        <v>66037</v>
      </c>
      <c r="F41" s="48">
        <v>65937</v>
      </c>
      <c r="G41" s="48">
        <v>66137</v>
      </c>
      <c r="H41" s="22" t="s">
        <v>5</v>
      </c>
      <c r="I41" s="25">
        <v>5</v>
      </c>
      <c r="J41" s="52">
        <f>I41*(E41-F41)</f>
        <v>500</v>
      </c>
    </row>
    <row r="42" spans="1:10">
      <c r="A42" s="25">
        <f t="shared" si="1"/>
        <v>28</v>
      </c>
      <c r="B42" s="26">
        <v>44225</v>
      </c>
      <c r="C42" s="26" t="s">
        <v>10</v>
      </c>
      <c r="D42" s="22" t="s">
        <v>14</v>
      </c>
      <c r="E42" s="25">
        <v>69670</v>
      </c>
      <c r="F42" s="25">
        <v>69720</v>
      </c>
      <c r="G42" s="25">
        <v>69620</v>
      </c>
      <c r="H42" s="22" t="s">
        <v>5</v>
      </c>
      <c r="I42" s="25">
        <v>10</v>
      </c>
      <c r="J42" s="25">
        <f>I42*(F42-E42)</f>
        <v>500</v>
      </c>
    </row>
    <row r="43" spans="1:10" ht="15.75" customHeight="1">
      <c r="A43" s="25">
        <f t="shared" si="1"/>
        <v>29</v>
      </c>
      <c r="B43" s="26">
        <v>44225</v>
      </c>
      <c r="C43" s="26" t="s">
        <v>10</v>
      </c>
      <c r="D43" s="22" t="s">
        <v>15</v>
      </c>
      <c r="E43" s="48">
        <v>48930</v>
      </c>
      <c r="F43" s="48">
        <v>49030</v>
      </c>
      <c r="G43" s="48">
        <v>48830</v>
      </c>
      <c r="H43" s="22" t="s">
        <v>5</v>
      </c>
      <c r="I43" s="25">
        <v>5</v>
      </c>
      <c r="J43" s="25">
        <f>I43*(F43-E43)</f>
        <v>500</v>
      </c>
    </row>
    <row r="44" spans="1:10" s="27" customFormat="1">
      <c r="A44" s="25"/>
      <c r="B44" s="26"/>
      <c r="C44" s="26"/>
      <c r="D44" s="22" t="s">
        <v>49</v>
      </c>
      <c r="E44" s="33"/>
      <c r="F44" s="25"/>
      <c r="G44" s="25"/>
      <c r="H44" s="22"/>
      <c r="I44" s="25"/>
      <c r="J44" s="25"/>
    </row>
    <row r="45" spans="1:10" ht="18.75">
      <c r="A45" s="31"/>
      <c r="B45" s="31"/>
      <c r="C45" s="31"/>
      <c r="D45" s="31"/>
      <c r="E45" s="31"/>
      <c r="F45" s="63" t="s">
        <v>53</v>
      </c>
      <c r="G45" s="63"/>
      <c r="H45" s="63"/>
      <c r="I45" s="64"/>
      <c r="J45" s="32">
        <f>SUM(J11:J44)</f>
        <v>12600</v>
      </c>
    </row>
    <row r="46" spans="1:10" ht="18.75">
      <c r="A46" s="31"/>
      <c r="B46" s="31"/>
      <c r="C46" s="31"/>
      <c r="D46" s="31"/>
      <c r="E46" s="31"/>
      <c r="F46" s="34"/>
      <c r="G46" s="34"/>
      <c r="H46" s="34"/>
      <c r="I46" s="34"/>
      <c r="J46" s="35"/>
    </row>
    <row r="47" spans="1:10" ht="18.75">
      <c r="A47" s="31"/>
      <c r="B47" s="31"/>
      <c r="C47" s="31"/>
      <c r="D47" s="31"/>
      <c r="E47" s="31" t="s">
        <v>49</v>
      </c>
      <c r="F47" s="34"/>
      <c r="G47" s="34"/>
      <c r="H47" s="34"/>
      <c r="I47" s="34"/>
      <c r="J47" s="35"/>
    </row>
    <row r="53" spans="1:12" ht="15.75" thickBot="1"/>
    <row r="54" spans="1:12" ht="15.75" thickBot="1">
      <c r="A54" s="65" t="s">
        <v>19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7"/>
    </row>
  </sheetData>
  <sheetProtection password="8E30" sheet="1" objects="1" scenarios="1"/>
  <mergeCells count="2">
    <mergeCell ref="F45:I45"/>
    <mergeCell ref="A54:L5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2014</vt:lpstr>
      <vt:lpstr>2015</vt:lpstr>
      <vt:lpstr>2016</vt:lpstr>
      <vt:lpstr>2018</vt:lpstr>
      <vt:lpstr>2019</vt:lpstr>
      <vt:lpstr>2020</vt:lpstr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SATHYA</dc:creator>
  <cp:lastModifiedBy>dell</cp:lastModifiedBy>
  <dcterms:created xsi:type="dcterms:W3CDTF">2014-05-02T02:53:46Z</dcterms:created>
  <dcterms:modified xsi:type="dcterms:W3CDTF">2021-01-29T10:52:27Z</dcterms:modified>
</cp:coreProperties>
</file>